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TRI" sheetId="1" r:id="rId1"/>
    <sheet name="Teams" sheetId="2" r:id="rId2"/>
    <sheet name="Stats" sheetId="3" r:id="rId3"/>
  </sheets>
  <definedNames>
    <definedName name="_xlnm._FilterDatabase" localSheetId="1" hidden="1">Teams!$A$1:$F$37</definedName>
    <definedName name="_xlnm._FilterDatabase" localSheetId="0" hidden="1">TRI!$A$1:$AI$208</definedName>
    <definedName name="_xlnm.Print_Area" localSheetId="2">Stats!$A$1:$H$16</definedName>
    <definedName name="_xlnm.Print_Area" localSheetId="1">Teams!$A$1:$F$37</definedName>
    <definedName name="_xlnm.Print_Area" localSheetId="0">TRI!$A$1:$AF$208</definedName>
    <definedName name="_xlnm.Print_Titles" localSheetId="0">TRI!$1:$1</definedName>
  </definedNames>
  <calcPr calcId="145621"/>
</workbook>
</file>

<file path=xl/calcChain.xml><?xml version="1.0" encoding="utf-8"?>
<calcChain xmlns="http://schemas.openxmlformats.org/spreadsheetml/2006/main">
  <c r="B3" i="3" l="1"/>
  <c r="B4" i="3"/>
  <c r="B5" i="3"/>
  <c r="B6" i="3"/>
  <c r="B7" i="3"/>
  <c r="B8" i="3"/>
  <c r="B9" i="3"/>
  <c r="B10" i="3"/>
  <c r="B11" i="3"/>
  <c r="B12" i="3"/>
  <c r="B13" i="3"/>
  <c r="B14" i="3"/>
  <c r="B2" i="3"/>
  <c r="B16" i="3" s="1"/>
  <c r="E2" i="3"/>
  <c r="F2" i="3"/>
  <c r="E3" i="3"/>
  <c r="F3" i="3"/>
  <c r="E4" i="3"/>
  <c r="F4" i="3"/>
  <c r="E5" i="3"/>
  <c r="F5" i="3"/>
  <c r="E6" i="3"/>
  <c r="F6" i="3"/>
  <c r="E7" i="3"/>
  <c r="F7" i="3"/>
  <c r="E8" i="3"/>
  <c r="F8" i="3"/>
  <c r="E9" i="3"/>
  <c r="F9" i="3"/>
  <c r="E10" i="3"/>
  <c r="F10" i="3"/>
  <c r="E11" i="3"/>
  <c r="F11" i="3"/>
  <c r="E12" i="3"/>
  <c r="F12" i="3"/>
  <c r="E13" i="3"/>
  <c r="F13" i="3"/>
  <c r="E14" i="3"/>
  <c r="F14" i="3"/>
  <c r="D3" i="3"/>
  <c r="G3" i="3" s="1"/>
  <c r="C3" i="3" s="1"/>
  <c r="D4" i="3"/>
  <c r="G4" i="3" s="1"/>
  <c r="C4" i="3" s="1"/>
  <c r="D5" i="3"/>
  <c r="G5" i="3" s="1"/>
  <c r="C5" i="3" s="1"/>
  <c r="D6" i="3"/>
  <c r="G6" i="3" s="1"/>
  <c r="C6" i="3" s="1"/>
  <c r="D7" i="3"/>
  <c r="G7" i="3" s="1"/>
  <c r="C7" i="3" s="1"/>
  <c r="D8" i="3"/>
  <c r="G8" i="3" s="1"/>
  <c r="C8" i="3" s="1"/>
  <c r="D9" i="3"/>
  <c r="G9" i="3" s="1"/>
  <c r="C9" i="3" s="1"/>
  <c r="D10" i="3"/>
  <c r="G10" i="3" s="1"/>
  <c r="C10" i="3" s="1"/>
  <c r="D11" i="3"/>
  <c r="G11" i="3" s="1"/>
  <c r="C11" i="3" s="1"/>
  <c r="D12" i="3"/>
  <c r="G12" i="3" s="1"/>
  <c r="C12" i="3" s="1"/>
  <c r="D13" i="3"/>
  <c r="G13" i="3" s="1"/>
  <c r="C13" i="3" s="1"/>
  <c r="D14" i="3"/>
  <c r="G14" i="3" s="1"/>
  <c r="C14" i="3" s="1"/>
  <c r="D2" i="3"/>
  <c r="D16" i="3" l="1"/>
  <c r="E16" i="3"/>
  <c r="G2" i="3"/>
  <c r="F16" i="3"/>
  <c r="H12" i="3" l="1"/>
  <c r="C2" i="3"/>
  <c r="H3" i="3"/>
  <c r="H13" i="3"/>
  <c r="H11" i="3"/>
  <c r="H6" i="3"/>
  <c r="H8" i="3"/>
  <c r="H10" i="3"/>
  <c r="H5" i="3"/>
  <c r="H7" i="3"/>
  <c r="H2" i="3"/>
  <c r="G16" i="3"/>
  <c r="C16" i="3" s="1"/>
  <c r="H14" i="3"/>
  <c r="H4" i="3"/>
  <c r="H9" i="3"/>
</calcChain>
</file>

<file path=xl/sharedStrings.xml><?xml version="1.0" encoding="utf-8"?>
<sst xmlns="http://schemas.openxmlformats.org/spreadsheetml/2006/main" count="1252" uniqueCount="363">
  <si>
    <t>Group</t>
  </si>
  <si>
    <t>Pos</t>
  </si>
  <si>
    <t>Name</t>
  </si>
  <si>
    <t>Club</t>
  </si>
  <si>
    <t>1D1</t>
  </si>
  <si>
    <t>1D2</t>
  </si>
  <si>
    <t>1D3</t>
  </si>
  <si>
    <t>1D4</t>
  </si>
  <si>
    <t>1D5</t>
  </si>
  <si>
    <t>Diff1</t>
  </si>
  <si>
    <t>TOF1</t>
  </si>
  <si>
    <t>Set</t>
  </si>
  <si>
    <t>2D1</t>
  </si>
  <si>
    <t>2D2</t>
  </si>
  <si>
    <t>2D3</t>
  </si>
  <si>
    <t>2D4</t>
  </si>
  <si>
    <t>2D5</t>
  </si>
  <si>
    <t>Diff2</t>
  </si>
  <si>
    <t>TOF2</t>
  </si>
  <si>
    <t>Vol</t>
  </si>
  <si>
    <t>Preliminaries</t>
  </si>
  <si>
    <t>3D1</t>
  </si>
  <si>
    <t>3D2</t>
  </si>
  <si>
    <t>3D3</t>
  </si>
  <si>
    <t>3D4</t>
  </si>
  <si>
    <t>3D5</t>
  </si>
  <si>
    <t>Diff3</t>
  </si>
  <si>
    <t>TOF3</t>
  </si>
  <si>
    <t>Final</t>
  </si>
  <si>
    <t>Total</t>
  </si>
  <si>
    <t>BG Number</t>
  </si>
  <si>
    <t>Points</t>
  </si>
  <si>
    <t>Qualifying Tag</t>
  </si>
  <si>
    <t>Anm</t>
  </si>
  <si>
    <t>Under 9 Novices</t>
  </si>
  <si>
    <t>1st</t>
  </si>
  <si>
    <t>Alexis Moriarty-Wright</t>
  </si>
  <si>
    <t>Queensmead</t>
  </si>
  <si>
    <t>2nd</t>
  </si>
  <si>
    <t>Ayden Amini</t>
  </si>
  <si>
    <t>Skywalkers</t>
  </si>
  <si>
    <t>Skywalkers A</t>
  </si>
  <si>
    <t>3rd</t>
  </si>
  <si>
    <t>Shea Dunston</t>
  </si>
  <si>
    <t>Inspire</t>
  </si>
  <si>
    <t>4th</t>
  </si>
  <si>
    <t>Bryn Carson</t>
  </si>
  <si>
    <t>Airscape</t>
  </si>
  <si>
    <t>5th</t>
  </si>
  <si>
    <t>Tiago Sousa Gallego</t>
  </si>
  <si>
    <t>6th</t>
  </si>
  <si>
    <t>Maysa Popa Sayed</t>
  </si>
  <si>
    <t>7th</t>
  </si>
  <si>
    <t>Katie Cahill</t>
  </si>
  <si>
    <t>Harrow</t>
  </si>
  <si>
    <t>8th</t>
  </si>
  <si>
    <t>Ryan Angus</t>
  </si>
  <si>
    <t>9th</t>
  </si>
  <si>
    <t>Alex Woloch</t>
  </si>
  <si>
    <t>19.00 (9)</t>
  </si>
  <si>
    <t>10th</t>
  </si>
  <si>
    <t>Naomi Marshall</t>
  </si>
  <si>
    <t>11th</t>
  </si>
  <si>
    <t>Daria Gurchenkova</t>
  </si>
  <si>
    <t>11.10 (5)</t>
  </si>
  <si>
    <t>Under 11 Novices</t>
  </si>
  <si>
    <t>Aya Hayatsu</t>
  </si>
  <si>
    <t>Ocean Omari</t>
  </si>
  <si>
    <t>LTA</t>
  </si>
  <si>
    <t>Alexandra Nemodruk</t>
  </si>
  <si>
    <t>Lucy Corless</t>
  </si>
  <si>
    <t>Inspire A</t>
  </si>
  <si>
    <t>Julie Zaire</t>
  </si>
  <si>
    <t>Queensmead A</t>
  </si>
  <si>
    <t>Ted Britton</t>
  </si>
  <si>
    <t>Veronika Buinickaite</t>
  </si>
  <si>
    <t>Zoe Kemp</t>
  </si>
  <si>
    <t>Ella Jenvey</t>
  </si>
  <si>
    <t>Sarina Shah</t>
  </si>
  <si>
    <t>Rubie Stiffeu</t>
  </si>
  <si>
    <t>12th</t>
  </si>
  <si>
    <t>Ciara O'Shea</t>
  </si>
  <si>
    <t>13th</t>
  </si>
  <si>
    <t>Bailey Chapman</t>
  </si>
  <si>
    <t>14th</t>
  </si>
  <si>
    <t>Adam Hakiem</t>
  </si>
  <si>
    <t>18.10 (7)</t>
  </si>
  <si>
    <t>15th</t>
  </si>
  <si>
    <t>Stephen Caulfield</t>
  </si>
  <si>
    <t>16th</t>
  </si>
  <si>
    <t>Abbie Wilkinson</t>
  </si>
  <si>
    <t>11.90 (5)</t>
  </si>
  <si>
    <t>17th</t>
  </si>
  <si>
    <t>Abyssinia Inyundo</t>
  </si>
  <si>
    <t>Phoenix Flyers</t>
  </si>
  <si>
    <t>.00 (0)</t>
  </si>
  <si>
    <t>Under 13 Novices</t>
  </si>
  <si>
    <t>Lauren Mccarthy</t>
  </si>
  <si>
    <t>Tia Newman</t>
  </si>
  <si>
    <t>Jenin Meghjee-Caine</t>
  </si>
  <si>
    <t>Harrow A</t>
  </si>
  <si>
    <t>Amy Fuller</t>
  </si>
  <si>
    <t>Renee Renner-Thomas</t>
  </si>
  <si>
    <t>Queensmead C</t>
  </si>
  <si>
    <t>Maya Roberts</t>
  </si>
  <si>
    <t>Oumaamah El-Essawy</t>
  </si>
  <si>
    <t>Lucas Roberts</t>
  </si>
  <si>
    <t>Leanne Bacchus</t>
  </si>
  <si>
    <t>Mia Carr</t>
  </si>
  <si>
    <t>Stevie Gerrell</t>
  </si>
  <si>
    <t>19.10 (9)</t>
  </si>
  <si>
    <t>Queensmead B</t>
  </si>
  <si>
    <t>Mia Pearlman</t>
  </si>
  <si>
    <t>Jamie Cahill</t>
  </si>
  <si>
    <t>Jessica Bowyer</t>
  </si>
  <si>
    <t>Aviators</t>
  </si>
  <si>
    <t>Aviators A</t>
  </si>
  <si>
    <t>Remy Lekieffre</t>
  </si>
  <si>
    <t>17.80 (8)</t>
  </si>
  <si>
    <t>Arajni Sanger</t>
  </si>
  <si>
    <t>Lola Fried-Jones</t>
  </si>
  <si>
    <t>16.30 (7)</t>
  </si>
  <si>
    <t>18th</t>
  </si>
  <si>
    <t>Keira Webb</t>
  </si>
  <si>
    <t>19th</t>
  </si>
  <si>
    <t>Jessica San</t>
  </si>
  <si>
    <t>20th</t>
  </si>
  <si>
    <t>Jasmine Larche Hitchcox</t>
  </si>
  <si>
    <t>16.70 (9)</t>
  </si>
  <si>
    <t>21st</t>
  </si>
  <si>
    <t>Sophie Williams</t>
  </si>
  <si>
    <t>14.00 (7)</t>
  </si>
  <si>
    <t>14.80 (7)</t>
  </si>
  <si>
    <t>Under 15 Novices</t>
  </si>
  <si>
    <t>Sophie Borley-Holden</t>
  </si>
  <si>
    <t>Florence Williams</t>
  </si>
  <si>
    <t>Fleur Durr</t>
  </si>
  <si>
    <t>Tasha Folan</t>
  </si>
  <si>
    <t>Coney Hall Cosmonauts</t>
  </si>
  <si>
    <t>Jaiden Christian-Palmer</t>
  </si>
  <si>
    <t>Rebecca Dawson</t>
  </si>
  <si>
    <t>Amy Mewis</t>
  </si>
  <si>
    <t>Lisa Ozaki</t>
  </si>
  <si>
    <t>Anya Savvides</t>
  </si>
  <si>
    <t>Kiana Selusenkova</t>
  </si>
  <si>
    <t>Mala Pearson</t>
  </si>
  <si>
    <t>Madelaine Connolly</t>
  </si>
  <si>
    <t>Natalie Howard</t>
  </si>
  <si>
    <t>Nicole Stoby</t>
  </si>
  <si>
    <t>Courtney Smith</t>
  </si>
  <si>
    <t>Natalia Sousa Gallego</t>
  </si>
  <si>
    <t>18.90 (9)</t>
  </si>
  <si>
    <t>Kate Bowyer</t>
  </si>
  <si>
    <t>Melinda Yaman</t>
  </si>
  <si>
    <t>Dorenton Anton</t>
  </si>
  <si>
    <t>Over 15 Novices</t>
  </si>
  <si>
    <t>Aiko Guerra</t>
  </si>
  <si>
    <t>Coleena Henry-Mitchell</t>
  </si>
  <si>
    <t>Imogene Munns</t>
  </si>
  <si>
    <t>Rachel Wilkinson</t>
  </si>
  <si>
    <t>Charlotte Folan</t>
  </si>
  <si>
    <t>Olivia Harrison</t>
  </si>
  <si>
    <t>Ellie Gent</t>
  </si>
  <si>
    <t>Ella Jarvis</t>
  </si>
  <si>
    <t>Ellie Bowyer</t>
  </si>
  <si>
    <t>Under 11 Girls Elementary</t>
  </si>
  <si>
    <t>Zyra Reid</t>
  </si>
  <si>
    <t>Hendon</t>
  </si>
  <si>
    <t>20.88 (9)</t>
  </si>
  <si>
    <t>Brogan Sweeney-Mcintosh</t>
  </si>
  <si>
    <t>Daisy Eccleston</t>
  </si>
  <si>
    <t>15.60 (7)</t>
  </si>
  <si>
    <t>Hannah Lennon</t>
  </si>
  <si>
    <t>Paige Harper</t>
  </si>
  <si>
    <t>18.63 (9)</t>
  </si>
  <si>
    <t>Madeleine Liddell</t>
  </si>
  <si>
    <t>Ruby Rae Atzmon</t>
  </si>
  <si>
    <t>Tabitha Heraty</t>
  </si>
  <si>
    <t>Sophie Games</t>
  </si>
  <si>
    <t>14.70 (7)</t>
  </si>
  <si>
    <t>Lauren Macfarlane</t>
  </si>
  <si>
    <t>Under 15 Girls Elementary</t>
  </si>
  <si>
    <t>Anna Stone</t>
  </si>
  <si>
    <t>Coney Hall Cosmonauts A</t>
  </si>
  <si>
    <t>Grace Scott</t>
  </si>
  <si>
    <t>Sapphire Durr</t>
  </si>
  <si>
    <t>Phoenix Flyers A</t>
  </si>
  <si>
    <t>Sahar Steele</t>
  </si>
  <si>
    <t>Phoenix Flyers B</t>
  </si>
  <si>
    <t>Diana Stevanovic</t>
  </si>
  <si>
    <t>Nia Carson</t>
  </si>
  <si>
    <t>Airscape A</t>
  </si>
  <si>
    <t>Mia Watson</t>
  </si>
  <si>
    <t>Isabelle Munns</t>
  </si>
  <si>
    <t>Kirstie Horsley</t>
  </si>
  <si>
    <t>Megan French</t>
  </si>
  <si>
    <t>Lilianna Czaplewska</t>
  </si>
  <si>
    <t>Ruby Riley</t>
  </si>
  <si>
    <t>Ruthie Cerny</t>
  </si>
  <si>
    <t>Iris Booth</t>
  </si>
  <si>
    <t>Elinor Greenshields</t>
  </si>
  <si>
    <t>Erica Kemp</t>
  </si>
  <si>
    <t>Lilia Szydlowska</t>
  </si>
  <si>
    <t>Lucy Jennings</t>
  </si>
  <si>
    <t>Ace of Clubs</t>
  </si>
  <si>
    <t>Ace of Clubs A</t>
  </si>
  <si>
    <t>Isobel Caulfield</t>
  </si>
  <si>
    <t>Alys Greenshields</t>
  </si>
  <si>
    <t>Poppy Richards</t>
  </si>
  <si>
    <t>17.00 (8)</t>
  </si>
  <si>
    <t>Ellie Loftus</t>
  </si>
  <si>
    <t>16.50 (7)</t>
  </si>
  <si>
    <t>23rd</t>
  </si>
  <si>
    <t>Jasmine Procter-Tarabanov</t>
  </si>
  <si>
    <t>16.00 (7)</t>
  </si>
  <si>
    <t>24th</t>
  </si>
  <si>
    <t>Ilze Ojere</t>
  </si>
  <si>
    <t>16.20 (7)</t>
  </si>
  <si>
    <t>Freya Strickland</t>
  </si>
  <si>
    <t>15.10 (7)</t>
  </si>
  <si>
    <t>26th</t>
  </si>
  <si>
    <t>Scarlet Devaney</t>
  </si>
  <si>
    <t>14.50 (6)</t>
  </si>
  <si>
    <t>27th</t>
  </si>
  <si>
    <t>Leah Fiddes Kapadia</t>
  </si>
  <si>
    <t>13.50 (7)</t>
  </si>
  <si>
    <t>28th</t>
  </si>
  <si>
    <t>Isabel Rodgers</t>
  </si>
  <si>
    <t>6.40 (3)</t>
  </si>
  <si>
    <t>29th</t>
  </si>
  <si>
    <t>Emma Campaniello</t>
  </si>
  <si>
    <t>3.90 (2)</t>
  </si>
  <si>
    <t>30th</t>
  </si>
  <si>
    <t>Madelaine Wheeler-Ellwood</t>
  </si>
  <si>
    <t>Eliz Bekler</t>
  </si>
  <si>
    <t>Over 15 Ladies Elementary</t>
  </si>
  <si>
    <t>Lucy Fordham</t>
  </si>
  <si>
    <t>Coney Hall Cosmonauts B</t>
  </si>
  <si>
    <t>Orli Ash</t>
  </si>
  <si>
    <t>Anoushka Keeley</t>
  </si>
  <si>
    <t>Karen Gent</t>
  </si>
  <si>
    <t>Vickie Bathe</t>
  </si>
  <si>
    <t>Tabitha Gent</t>
  </si>
  <si>
    <t>Caitlin Doyle</t>
  </si>
  <si>
    <t>Sophia D'Souza</t>
  </si>
  <si>
    <t>Rachel Broadley</t>
  </si>
  <si>
    <t>Sarah Adams</t>
  </si>
  <si>
    <t>Emma Broadley</t>
  </si>
  <si>
    <t>Rahma Hassan</t>
  </si>
  <si>
    <t>Gemma Caplan</t>
  </si>
  <si>
    <t>Tara O'Shea</t>
  </si>
  <si>
    <t>Jodi Grier</t>
  </si>
  <si>
    <t>Amy Simpson</t>
  </si>
  <si>
    <t>Eloise Newton</t>
  </si>
  <si>
    <t>16.10 (7)</t>
  </si>
  <si>
    <t>Carol Raphael</t>
  </si>
  <si>
    <t>18.30 (9)</t>
  </si>
  <si>
    <t>Sae Koyama</t>
  </si>
  <si>
    <t>16.70 (8)</t>
  </si>
  <si>
    <t>Jamila Fadhlaoui</t>
  </si>
  <si>
    <t>Under 15 Boys Elementary</t>
  </si>
  <si>
    <t>Oliver Taranowski</t>
  </si>
  <si>
    <t>LTA A</t>
  </si>
  <si>
    <t>Marcel Baumard</t>
  </si>
  <si>
    <t>William Parfitt</t>
  </si>
  <si>
    <t>Sam Hill</t>
  </si>
  <si>
    <t>10.90 (5)</t>
  </si>
  <si>
    <t>Kobi Angel</t>
  </si>
  <si>
    <t>Peter Omari</t>
  </si>
  <si>
    <t>Jules Decorps</t>
  </si>
  <si>
    <t>14.60 (7)</t>
  </si>
  <si>
    <t>15.50 (7)</t>
  </si>
  <si>
    <t>Moritz Speck</t>
  </si>
  <si>
    <t>15.50 (8)</t>
  </si>
  <si>
    <t>8.80 (4)</t>
  </si>
  <si>
    <t>2.40 (1)</t>
  </si>
  <si>
    <t>William Auty</t>
  </si>
  <si>
    <t>Over 15 Mens Elementary</t>
  </si>
  <si>
    <t>Paul Howard</t>
  </si>
  <si>
    <t>Lascelle Sandy</t>
  </si>
  <si>
    <t>Simon Hamlin</t>
  </si>
  <si>
    <t>Rowan Richards</t>
  </si>
  <si>
    <t>Under 15 Girls Intermediate</t>
  </si>
  <si>
    <t>Danielle Shaw</t>
  </si>
  <si>
    <t>Sandhya Sivakanthan</t>
  </si>
  <si>
    <t>Samantha Hall</t>
  </si>
  <si>
    <t>Sabrina Reid</t>
  </si>
  <si>
    <t>Ally Sharp</t>
  </si>
  <si>
    <t>Mia Dillon</t>
  </si>
  <si>
    <t>Elise Swatton</t>
  </si>
  <si>
    <t>Ronna Mirab</t>
  </si>
  <si>
    <t>Hendon A</t>
  </si>
  <si>
    <t>Kylah Wallace</t>
  </si>
  <si>
    <t>Alisa Goldstein</t>
  </si>
  <si>
    <t>Jessica Kennedy</t>
  </si>
  <si>
    <t>Brooke Webster</t>
  </si>
  <si>
    <t>Amy Stewart</t>
  </si>
  <si>
    <t>Rosie Bunn</t>
  </si>
  <si>
    <t>19.20 (9)</t>
  </si>
  <si>
    <t>Miyu Yamaguchi</t>
  </si>
  <si>
    <t>Katrina Spencer</t>
  </si>
  <si>
    <t>Over 15 Ladies Intermediate</t>
  </si>
  <si>
    <t>Sophia Hall</t>
  </si>
  <si>
    <t>Gabi Kennard</t>
  </si>
  <si>
    <t>Cerys Williams</t>
  </si>
  <si>
    <t>Emily Arnold</t>
  </si>
  <si>
    <t>Tara Lee</t>
  </si>
  <si>
    <t>Susan Cox</t>
  </si>
  <si>
    <t>Katie Williams</t>
  </si>
  <si>
    <t>Harlington Hawks</t>
  </si>
  <si>
    <t>Cathryn Lennard</t>
  </si>
  <si>
    <t>Megan McLean</t>
  </si>
  <si>
    <t>Esma Kabadayi</t>
  </si>
  <si>
    <t>19.80 (9)</t>
  </si>
  <si>
    <t>Sarah Collins</t>
  </si>
  <si>
    <t>Under 15 Boys Intermediate</t>
  </si>
  <si>
    <t>Theo Smith</t>
  </si>
  <si>
    <t>George Evans</t>
  </si>
  <si>
    <t>Over 15 Mens Intermediate</t>
  </si>
  <si>
    <t>William Mckane</t>
  </si>
  <si>
    <t>Cameron Gawley</t>
  </si>
  <si>
    <t xml:space="preserve">Jordon Lachhab </t>
  </si>
  <si>
    <t>Sobell</t>
  </si>
  <si>
    <t>Sam Grover</t>
  </si>
  <si>
    <t>Ricky Josephs</t>
  </si>
  <si>
    <t>Shota Yamagughi</t>
  </si>
  <si>
    <t>Samuel Ahmeti</t>
  </si>
  <si>
    <t>5.70 (9)</t>
  </si>
  <si>
    <t>14.40 (7)</t>
  </si>
  <si>
    <t>Ladies Advanced</t>
  </si>
  <si>
    <t>Joanna Furmston</t>
  </si>
  <si>
    <t>LTA B</t>
  </si>
  <si>
    <t>Andrea Walder</t>
  </si>
  <si>
    <t>Amanda Tropp</t>
  </si>
  <si>
    <t>Francesca Sweet</t>
  </si>
  <si>
    <t>Corinna Hoppe</t>
  </si>
  <si>
    <t>Mia Sgambati</t>
  </si>
  <si>
    <t>Emma Collier</t>
  </si>
  <si>
    <t>Rebecca Hallam</t>
  </si>
  <si>
    <t>12.80 (4)</t>
  </si>
  <si>
    <t>Fox White</t>
  </si>
  <si>
    <t>Charlotte Mitchell</t>
  </si>
  <si>
    <t>18.20 (8)</t>
  </si>
  <si>
    <t>Thiviya Sivakanthan</t>
  </si>
  <si>
    <t>23.50 (9)</t>
  </si>
  <si>
    <t>Danielle Hurford</t>
  </si>
  <si>
    <t>12.40 (4)</t>
  </si>
  <si>
    <t>Fleur Sweet</t>
  </si>
  <si>
    <t>12.80 (5)</t>
  </si>
  <si>
    <t>Rebecca Hylton</t>
  </si>
  <si>
    <t>Issie Atack</t>
  </si>
  <si>
    <t>Mens Advanced</t>
  </si>
  <si>
    <t>Otis Mcauliffe</t>
  </si>
  <si>
    <t>Douglas Simon</t>
  </si>
  <si>
    <t>Kai Juttla</t>
  </si>
  <si>
    <t>Kinquaid Malik-White</t>
  </si>
  <si>
    <t>Oli Presman</t>
  </si>
  <si>
    <t>Team</t>
  </si>
  <si>
    <t>Club Team</t>
  </si>
  <si>
    <t>Team Total</t>
  </si>
  <si>
    <t>Rank</t>
  </si>
  <si>
    <t>Entries</t>
  </si>
  <si>
    <t>Podium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</si>
</sst>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9" fontId="0" fillId="0" borderId="0" xfId="2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8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A2" sqref="A2"/>
    </sheetView>
  </sheetViews>
  <sheetFormatPr defaultRowHeight="15" x14ac:dyDescent="0.25"/>
  <cols>
    <col min="1" max="1" width="26.42578125" bestFit="1" customWidth="1"/>
    <col min="2" max="2" width="4.85546875" bestFit="1" customWidth="1"/>
    <col min="3" max="3" width="27" bestFit="1" customWidth="1"/>
    <col min="4" max="4" width="22.140625" bestFit="1" customWidth="1"/>
    <col min="5" max="9" width="6" style="3" bestFit="1" customWidth="1"/>
    <col min="10" max="10" width="5.28515625" style="3" hidden="1" customWidth="1"/>
    <col min="11" max="11" width="5.42578125" style="3" hidden="1" customWidth="1"/>
    <col min="12" max="12" width="8.5703125" style="3" bestFit="1" customWidth="1"/>
    <col min="13" max="18" width="6" style="3" bestFit="1" customWidth="1"/>
    <col min="19" max="19" width="5.42578125" style="3" hidden="1" customWidth="1"/>
    <col min="20" max="20" width="8.5703125" style="3" bestFit="1" customWidth="1"/>
    <col min="21" max="21" width="13" style="3" bestFit="1" customWidth="1"/>
    <col min="22" max="27" width="6" style="3" bestFit="1" customWidth="1"/>
    <col min="28" max="28" width="5.42578125" style="3" hidden="1" customWidth="1"/>
    <col min="29" max="29" width="8.5703125" style="3" bestFit="1" customWidth="1"/>
    <col min="30" max="30" width="7" style="3" bestFit="1" customWidth="1"/>
    <col min="31" max="31" width="11.28515625" bestFit="1" customWidth="1"/>
    <col min="32" max="32" width="6.5703125" bestFit="1" customWidth="1"/>
    <col min="33" max="33" width="13.7109375" hidden="1" customWidth="1"/>
    <col min="34" max="34" width="23.85546875" bestFit="1" customWidth="1"/>
    <col min="35" max="35" width="8" hidden="1" customWidth="1"/>
  </cols>
  <sheetData>
    <row r="1" spans="1:35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1" t="s">
        <v>30</v>
      </c>
      <c r="AF1" s="1" t="s">
        <v>31</v>
      </c>
      <c r="AG1" s="1" t="s">
        <v>32</v>
      </c>
      <c r="AH1" s="1" t="s">
        <v>357</v>
      </c>
      <c r="AI1" s="1" t="s">
        <v>33</v>
      </c>
    </row>
    <row r="2" spans="1:35" ht="20.100000000000001" customHeight="1" x14ac:dyDescent="0.25">
      <c r="A2" t="s">
        <v>34</v>
      </c>
      <c r="B2" t="s">
        <v>35</v>
      </c>
      <c r="C2" t="s">
        <v>36</v>
      </c>
      <c r="D2" t="s">
        <v>37</v>
      </c>
      <c r="E2" s="3">
        <v>8</v>
      </c>
      <c r="F2" s="3">
        <v>8</v>
      </c>
      <c r="G2" s="3">
        <v>7.7</v>
      </c>
      <c r="H2" s="3">
        <v>8.3000000000000007</v>
      </c>
      <c r="I2" s="3">
        <v>8.1999999999999993</v>
      </c>
      <c r="L2" s="3">
        <v>24.2</v>
      </c>
      <c r="M2" s="3">
        <v>8.1</v>
      </c>
      <c r="N2" s="3">
        <v>8.3000000000000007</v>
      </c>
      <c r="O2" s="3">
        <v>7.8</v>
      </c>
      <c r="P2" s="3">
        <v>8.1999999999999993</v>
      </c>
      <c r="Q2" s="3">
        <v>7.9</v>
      </c>
      <c r="R2" s="3">
        <v>0.4</v>
      </c>
      <c r="T2" s="3">
        <v>24.6</v>
      </c>
      <c r="U2" s="3">
        <v>48.8</v>
      </c>
      <c r="AD2" s="3">
        <v>48.8</v>
      </c>
      <c r="AE2">
        <v>2386454</v>
      </c>
      <c r="AF2">
        <v>20</v>
      </c>
      <c r="AH2" t="s">
        <v>37</v>
      </c>
      <c r="AI2">
        <v>2386454</v>
      </c>
    </row>
    <row r="3" spans="1:35" x14ac:dyDescent="0.25">
      <c r="A3" t="s">
        <v>34</v>
      </c>
      <c r="B3" t="s">
        <v>38</v>
      </c>
      <c r="C3" t="s">
        <v>39</v>
      </c>
      <c r="D3" t="s">
        <v>40</v>
      </c>
      <c r="E3" s="3">
        <v>7.1</v>
      </c>
      <c r="F3" s="3">
        <v>7.1</v>
      </c>
      <c r="G3" s="3">
        <v>7.9</v>
      </c>
      <c r="H3" s="3">
        <v>7.3</v>
      </c>
      <c r="I3" s="3">
        <v>7.2</v>
      </c>
      <c r="L3" s="3">
        <v>21.6</v>
      </c>
      <c r="M3" s="3">
        <v>7.4</v>
      </c>
      <c r="N3" s="3">
        <v>7.2</v>
      </c>
      <c r="O3" s="3">
        <v>7.4</v>
      </c>
      <c r="P3" s="3">
        <v>7.6</v>
      </c>
      <c r="Q3" s="3">
        <v>7.4</v>
      </c>
      <c r="R3" s="3">
        <v>0.4</v>
      </c>
      <c r="T3" s="3">
        <v>22.6</v>
      </c>
      <c r="U3" s="3">
        <v>44.2</v>
      </c>
      <c r="AD3" s="3">
        <v>44.2</v>
      </c>
      <c r="AE3">
        <v>2465294</v>
      </c>
      <c r="AF3">
        <v>18</v>
      </c>
      <c r="AH3" t="s">
        <v>41</v>
      </c>
      <c r="AI3">
        <v>2465294</v>
      </c>
    </row>
    <row r="4" spans="1:35" x14ac:dyDescent="0.25">
      <c r="A4" t="s">
        <v>34</v>
      </c>
      <c r="B4" t="s">
        <v>42</v>
      </c>
      <c r="C4" t="s">
        <v>43</v>
      </c>
      <c r="D4" t="s">
        <v>44</v>
      </c>
      <c r="E4" s="3">
        <v>7.1</v>
      </c>
      <c r="F4" s="3">
        <v>7.2</v>
      </c>
      <c r="G4" s="3">
        <v>7.3</v>
      </c>
      <c r="H4" s="3">
        <v>7.3</v>
      </c>
      <c r="I4" s="3">
        <v>7.3</v>
      </c>
      <c r="L4" s="3">
        <v>21.8</v>
      </c>
      <c r="M4" s="3">
        <v>7.9</v>
      </c>
      <c r="N4" s="3">
        <v>7.1</v>
      </c>
      <c r="O4" s="3">
        <v>7.1</v>
      </c>
      <c r="P4" s="3">
        <v>7.3</v>
      </c>
      <c r="Q4" s="3">
        <v>7.5</v>
      </c>
      <c r="R4" s="3">
        <v>0.4</v>
      </c>
      <c r="T4" s="3">
        <v>22.3</v>
      </c>
      <c r="U4" s="3">
        <v>44.1</v>
      </c>
      <c r="AD4" s="3">
        <v>44.1</v>
      </c>
      <c r="AE4">
        <v>2619014</v>
      </c>
      <c r="AF4">
        <v>16</v>
      </c>
      <c r="AH4" t="s">
        <v>44</v>
      </c>
      <c r="AI4">
        <v>2619014</v>
      </c>
    </row>
    <row r="5" spans="1:35" x14ac:dyDescent="0.25">
      <c r="A5" t="s">
        <v>34</v>
      </c>
      <c r="B5" t="s">
        <v>45</v>
      </c>
      <c r="C5" t="s">
        <v>46</v>
      </c>
      <c r="D5" t="s">
        <v>47</v>
      </c>
      <c r="E5" s="3">
        <v>7.1</v>
      </c>
      <c r="F5" s="3">
        <v>7.3</v>
      </c>
      <c r="G5" s="3">
        <v>7.7</v>
      </c>
      <c r="H5" s="3">
        <v>7.3</v>
      </c>
      <c r="I5" s="3">
        <v>7.2</v>
      </c>
      <c r="L5" s="3">
        <v>21.8</v>
      </c>
      <c r="M5" s="3">
        <v>7.1</v>
      </c>
      <c r="N5" s="3">
        <v>7.1</v>
      </c>
      <c r="O5" s="3">
        <v>7.4</v>
      </c>
      <c r="P5" s="3">
        <v>6.9</v>
      </c>
      <c r="Q5" s="3">
        <v>7.1</v>
      </c>
      <c r="R5" s="3">
        <v>0.7</v>
      </c>
      <c r="T5" s="3">
        <v>22</v>
      </c>
      <c r="U5" s="3">
        <v>43.8</v>
      </c>
      <c r="AD5" s="3">
        <v>43.8</v>
      </c>
      <c r="AE5">
        <v>1980659</v>
      </c>
      <c r="AF5">
        <v>14</v>
      </c>
      <c r="AH5" t="s">
        <v>47</v>
      </c>
      <c r="AI5">
        <v>1980659</v>
      </c>
    </row>
    <row r="6" spans="1:35" x14ac:dyDescent="0.25">
      <c r="A6" t="s">
        <v>34</v>
      </c>
      <c r="B6" t="s">
        <v>48</v>
      </c>
      <c r="C6" t="s">
        <v>49</v>
      </c>
      <c r="D6" t="s">
        <v>40</v>
      </c>
      <c r="E6" s="3">
        <v>7</v>
      </c>
      <c r="F6" s="3">
        <v>6.9</v>
      </c>
      <c r="G6" s="3">
        <v>7.3</v>
      </c>
      <c r="H6" s="3">
        <v>7.1</v>
      </c>
      <c r="I6" s="3">
        <v>6.8</v>
      </c>
      <c r="L6" s="3">
        <v>21</v>
      </c>
      <c r="M6" s="3">
        <v>7.2</v>
      </c>
      <c r="N6" s="3">
        <v>7.2</v>
      </c>
      <c r="O6" s="3">
        <v>6.8</v>
      </c>
      <c r="P6" s="3">
        <v>7.1</v>
      </c>
      <c r="Q6" s="3">
        <v>6.9</v>
      </c>
      <c r="R6" s="3">
        <v>0.4</v>
      </c>
      <c r="T6" s="3">
        <v>21.6</v>
      </c>
      <c r="U6" s="3">
        <v>42.6</v>
      </c>
      <c r="AD6" s="3">
        <v>42.6</v>
      </c>
      <c r="AE6">
        <v>2447701</v>
      </c>
      <c r="AF6">
        <v>12</v>
      </c>
      <c r="AH6" t="s">
        <v>41</v>
      </c>
      <c r="AI6">
        <v>2447701</v>
      </c>
    </row>
    <row r="7" spans="1:35" x14ac:dyDescent="0.25">
      <c r="A7" t="s">
        <v>34</v>
      </c>
      <c r="B7" t="s">
        <v>50</v>
      </c>
      <c r="C7" t="s">
        <v>51</v>
      </c>
      <c r="D7" t="s">
        <v>40</v>
      </c>
      <c r="E7" s="3">
        <v>6.8</v>
      </c>
      <c r="F7" s="3">
        <v>6.8</v>
      </c>
      <c r="G7" s="3">
        <v>6.6</v>
      </c>
      <c r="H7" s="3">
        <v>6.8</v>
      </c>
      <c r="I7" s="3">
        <v>7.2</v>
      </c>
      <c r="L7" s="3">
        <v>20.399999999999999</v>
      </c>
      <c r="M7" s="3">
        <v>7.5</v>
      </c>
      <c r="N7" s="3">
        <v>7.3</v>
      </c>
      <c r="O7" s="3">
        <v>7.1</v>
      </c>
      <c r="P7" s="3">
        <v>7.2</v>
      </c>
      <c r="Q7" s="3">
        <v>7.2</v>
      </c>
      <c r="R7" s="3">
        <v>0.4</v>
      </c>
      <c r="T7" s="3">
        <v>22.1</v>
      </c>
      <c r="U7" s="3">
        <v>42.5</v>
      </c>
      <c r="AD7" s="3">
        <v>42.5</v>
      </c>
      <c r="AE7">
        <v>2420108</v>
      </c>
      <c r="AF7">
        <v>10</v>
      </c>
      <c r="AH7" t="s">
        <v>41</v>
      </c>
      <c r="AI7">
        <v>2420108</v>
      </c>
    </row>
    <row r="8" spans="1:35" x14ac:dyDescent="0.25">
      <c r="A8" t="s">
        <v>34</v>
      </c>
      <c r="B8" t="s">
        <v>52</v>
      </c>
      <c r="C8" t="s">
        <v>53</v>
      </c>
      <c r="D8" t="s">
        <v>54</v>
      </c>
      <c r="E8" s="3">
        <v>7.1</v>
      </c>
      <c r="F8" s="3">
        <v>7.3</v>
      </c>
      <c r="G8" s="3">
        <v>7.1</v>
      </c>
      <c r="H8" s="3">
        <v>7.2</v>
      </c>
      <c r="I8" s="3">
        <v>7.1</v>
      </c>
      <c r="L8" s="3">
        <v>21.4</v>
      </c>
      <c r="M8" s="3">
        <v>6.8</v>
      </c>
      <c r="N8" s="3">
        <v>6.9</v>
      </c>
      <c r="O8" s="3">
        <v>6.8</v>
      </c>
      <c r="P8" s="3">
        <v>6.8</v>
      </c>
      <c r="Q8" s="3">
        <v>6.7</v>
      </c>
      <c r="R8" s="3">
        <v>0.4</v>
      </c>
      <c r="T8" s="3">
        <v>20.8</v>
      </c>
      <c r="U8" s="3">
        <v>42.2</v>
      </c>
      <c r="AD8" s="3">
        <v>42.2</v>
      </c>
      <c r="AE8">
        <v>2612152</v>
      </c>
      <c r="AF8">
        <v>9</v>
      </c>
      <c r="AH8" t="s">
        <v>54</v>
      </c>
      <c r="AI8">
        <v>2612152</v>
      </c>
    </row>
    <row r="9" spans="1:35" x14ac:dyDescent="0.25">
      <c r="A9" t="s">
        <v>34</v>
      </c>
      <c r="B9" t="s">
        <v>55</v>
      </c>
      <c r="C9" t="s">
        <v>56</v>
      </c>
      <c r="D9" t="s">
        <v>44</v>
      </c>
      <c r="E9" s="3">
        <v>6.7</v>
      </c>
      <c r="F9" s="3">
        <v>6.9</v>
      </c>
      <c r="G9" s="3">
        <v>7.2</v>
      </c>
      <c r="H9" s="3">
        <v>7.3</v>
      </c>
      <c r="I9" s="3">
        <v>7</v>
      </c>
      <c r="L9" s="3">
        <v>21.1</v>
      </c>
      <c r="M9" s="3">
        <v>7</v>
      </c>
      <c r="N9" s="3">
        <v>6.9</v>
      </c>
      <c r="O9" s="3">
        <v>6.5</v>
      </c>
      <c r="P9" s="3">
        <v>6.9</v>
      </c>
      <c r="Q9" s="3">
        <v>6.5</v>
      </c>
      <c r="R9" s="3">
        <v>0.4</v>
      </c>
      <c r="T9" s="3">
        <v>20.7</v>
      </c>
      <c r="U9" s="3">
        <v>41.8</v>
      </c>
      <c r="AD9" s="3">
        <v>41.8</v>
      </c>
      <c r="AE9">
        <v>2619007</v>
      </c>
      <c r="AF9">
        <v>8</v>
      </c>
      <c r="AH9" t="s">
        <v>44</v>
      </c>
      <c r="AI9">
        <v>2619007</v>
      </c>
    </row>
    <row r="10" spans="1:35" x14ac:dyDescent="0.25">
      <c r="A10" t="s">
        <v>34</v>
      </c>
      <c r="B10" t="s">
        <v>57</v>
      </c>
      <c r="C10" t="s">
        <v>58</v>
      </c>
      <c r="D10" t="s">
        <v>47</v>
      </c>
      <c r="E10" s="3">
        <v>6.3</v>
      </c>
      <c r="F10" s="3">
        <v>6.4</v>
      </c>
      <c r="G10" s="3">
        <v>6.6</v>
      </c>
      <c r="H10" s="3">
        <v>6.3</v>
      </c>
      <c r="I10" s="3">
        <v>6.2</v>
      </c>
      <c r="L10" s="3" t="s">
        <v>59</v>
      </c>
      <c r="M10" s="3">
        <v>7.4</v>
      </c>
      <c r="N10" s="3">
        <v>7.1</v>
      </c>
      <c r="O10" s="3">
        <v>7.2</v>
      </c>
      <c r="P10" s="3">
        <v>7.1</v>
      </c>
      <c r="Q10" s="3">
        <v>7.3</v>
      </c>
      <c r="R10" s="3">
        <v>0.7</v>
      </c>
      <c r="T10" s="3">
        <v>22.3</v>
      </c>
      <c r="U10" s="3">
        <v>41.3</v>
      </c>
      <c r="AD10" s="3">
        <v>41.3</v>
      </c>
      <c r="AE10">
        <v>2445182</v>
      </c>
      <c r="AF10">
        <v>7</v>
      </c>
      <c r="AH10" t="s">
        <v>47</v>
      </c>
      <c r="AI10">
        <v>2445182</v>
      </c>
    </row>
    <row r="11" spans="1:35" x14ac:dyDescent="0.25">
      <c r="A11" t="s">
        <v>34</v>
      </c>
      <c r="B11" t="s">
        <v>60</v>
      </c>
      <c r="C11" t="s">
        <v>61</v>
      </c>
      <c r="D11" t="s">
        <v>37</v>
      </c>
      <c r="E11" s="3">
        <v>7.2</v>
      </c>
      <c r="F11" s="3">
        <v>7.2</v>
      </c>
      <c r="G11" s="3">
        <v>7.2</v>
      </c>
      <c r="H11" s="3">
        <v>7.4</v>
      </c>
      <c r="I11" s="3">
        <v>7.3</v>
      </c>
      <c r="L11" s="3">
        <v>21.7</v>
      </c>
      <c r="M11" s="3">
        <v>6.7</v>
      </c>
      <c r="N11" s="3">
        <v>6.1</v>
      </c>
      <c r="O11" s="3">
        <v>5.8</v>
      </c>
      <c r="P11" s="3">
        <v>6.4</v>
      </c>
      <c r="Q11" s="3">
        <v>6.5</v>
      </c>
      <c r="R11" s="3">
        <v>0.1</v>
      </c>
      <c r="T11" s="3">
        <v>19.100000000000001</v>
      </c>
      <c r="U11" s="3">
        <v>40.799999999999997</v>
      </c>
      <c r="AD11" s="3">
        <v>40.799999999999997</v>
      </c>
      <c r="AE11">
        <v>2638965</v>
      </c>
      <c r="AF11">
        <v>6</v>
      </c>
      <c r="AH11" t="s">
        <v>37</v>
      </c>
      <c r="AI11">
        <v>2638965</v>
      </c>
    </row>
    <row r="12" spans="1:35" x14ac:dyDescent="0.25">
      <c r="A12" t="s">
        <v>34</v>
      </c>
      <c r="B12" t="s">
        <v>62</v>
      </c>
      <c r="C12" t="s">
        <v>63</v>
      </c>
      <c r="D12" t="s">
        <v>40</v>
      </c>
      <c r="E12" s="3">
        <v>7</v>
      </c>
      <c r="F12" s="3">
        <v>7</v>
      </c>
      <c r="G12" s="3">
        <v>7.5</v>
      </c>
      <c r="H12" s="3">
        <v>7</v>
      </c>
      <c r="I12" s="3">
        <v>7.4</v>
      </c>
      <c r="L12" s="3">
        <v>21.4</v>
      </c>
      <c r="M12" s="3">
        <v>3.5</v>
      </c>
      <c r="N12" s="3">
        <v>3.7</v>
      </c>
      <c r="O12" s="3">
        <v>4</v>
      </c>
      <c r="P12" s="3">
        <v>3.7</v>
      </c>
      <c r="Q12" s="3">
        <v>3.6</v>
      </c>
      <c r="R12" s="3">
        <v>0.1</v>
      </c>
      <c r="T12" s="3" t="s">
        <v>64</v>
      </c>
      <c r="U12" s="3">
        <v>32.5</v>
      </c>
      <c r="AD12" s="3">
        <v>32.5</v>
      </c>
      <c r="AE12">
        <v>2329212</v>
      </c>
      <c r="AF12">
        <v>5</v>
      </c>
      <c r="AH12" t="s">
        <v>41</v>
      </c>
      <c r="AI12">
        <v>2329212</v>
      </c>
    </row>
    <row r="13" spans="1:35" ht="20.100000000000001" customHeight="1" x14ac:dyDescent="0.25">
      <c r="A13" t="s">
        <v>65</v>
      </c>
      <c r="B13" t="s">
        <v>35</v>
      </c>
      <c r="C13" t="s">
        <v>66</v>
      </c>
      <c r="D13" t="s">
        <v>40</v>
      </c>
      <c r="E13" s="3">
        <v>8.6999999999999993</v>
      </c>
      <c r="F13" s="3">
        <v>7.8</v>
      </c>
      <c r="G13" s="3">
        <v>7.9</v>
      </c>
      <c r="H13" s="3">
        <v>8.4</v>
      </c>
      <c r="I13" s="3">
        <v>8</v>
      </c>
      <c r="L13" s="3">
        <v>24.3</v>
      </c>
      <c r="M13" s="3">
        <v>8.4</v>
      </c>
      <c r="N13" s="3">
        <v>8.1999999999999993</v>
      </c>
      <c r="O13" s="3">
        <v>8.1999999999999993</v>
      </c>
      <c r="P13" s="3">
        <v>8.6</v>
      </c>
      <c r="Q13" s="3">
        <v>8.3000000000000007</v>
      </c>
      <c r="R13" s="3">
        <v>0.7</v>
      </c>
      <c r="T13" s="3">
        <v>25.6</v>
      </c>
      <c r="U13" s="3">
        <v>49.9</v>
      </c>
      <c r="AD13" s="3">
        <v>49.9</v>
      </c>
      <c r="AE13">
        <v>2331494</v>
      </c>
      <c r="AF13">
        <v>20</v>
      </c>
      <c r="AH13" t="s">
        <v>41</v>
      </c>
      <c r="AI13">
        <v>2331494</v>
      </c>
    </row>
    <row r="14" spans="1:35" x14ac:dyDescent="0.25">
      <c r="A14" t="s">
        <v>65</v>
      </c>
      <c r="B14" t="s">
        <v>38</v>
      </c>
      <c r="C14" t="s">
        <v>67</v>
      </c>
      <c r="D14" t="s">
        <v>68</v>
      </c>
      <c r="E14" s="3">
        <v>7.7</v>
      </c>
      <c r="F14" s="3">
        <v>8.9</v>
      </c>
      <c r="G14" s="3">
        <v>7.9</v>
      </c>
      <c r="H14" s="3">
        <v>8.4</v>
      </c>
      <c r="I14" s="3">
        <v>7.8</v>
      </c>
      <c r="L14" s="3">
        <v>24.1</v>
      </c>
      <c r="M14" s="3">
        <v>7</v>
      </c>
      <c r="N14" s="3">
        <v>8.1999999999999993</v>
      </c>
      <c r="O14" s="3">
        <v>8</v>
      </c>
      <c r="P14" s="3">
        <v>8.6</v>
      </c>
      <c r="Q14" s="3">
        <v>8</v>
      </c>
      <c r="R14" s="3">
        <v>0.9</v>
      </c>
      <c r="T14" s="3">
        <v>25.1</v>
      </c>
      <c r="U14" s="3">
        <v>49.2</v>
      </c>
      <c r="AD14" s="3">
        <v>49.2</v>
      </c>
      <c r="AE14">
        <v>2585268</v>
      </c>
      <c r="AF14">
        <v>18</v>
      </c>
      <c r="AH14" t="s">
        <v>68</v>
      </c>
      <c r="AI14">
        <v>2585268</v>
      </c>
    </row>
    <row r="15" spans="1:35" x14ac:dyDescent="0.25">
      <c r="A15" t="s">
        <v>65</v>
      </c>
      <c r="B15" t="s">
        <v>42</v>
      </c>
      <c r="C15" t="s">
        <v>69</v>
      </c>
      <c r="D15" t="s">
        <v>40</v>
      </c>
      <c r="E15" s="3">
        <v>7.4</v>
      </c>
      <c r="F15" s="3">
        <v>8.1999999999999993</v>
      </c>
      <c r="G15" s="3">
        <v>7.9</v>
      </c>
      <c r="H15" s="3">
        <v>8.1999999999999993</v>
      </c>
      <c r="I15" s="3">
        <v>7.9</v>
      </c>
      <c r="L15" s="3">
        <v>24</v>
      </c>
      <c r="M15" s="3">
        <v>7.3</v>
      </c>
      <c r="N15" s="3">
        <v>7.6</v>
      </c>
      <c r="O15" s="3">
        <v>8.1</v>
      </c>
      <c r="P15" s="3">
        <v>8.5</v>
      </c>
      <c r="Q15" s="3">
        <v>8.1999999999999993</v>
      </c>
      <c r="R15" s="3">
        <v>1.1000000000000001</v>
      </c>
      <c r="T15" s="3">
        <v>25</v>
      </c>
      <c r="U15" s="3">
        <v>49</v>
      </c>
      <c r="AD15" s="3">
        <v>49</v>
      </c>
      <c r="AE15">
        <v>2369315</v>
      </c>
      <c r="AF15">
        <v>16</v>
      </c>
      <c r="AH15" t="s">
        <v>41</v>
      </c>
      <c r="AI15">
        <v>2369315</v>
      </c>
    </row>
    <row r="16" spans="1:35" x14ac:dyDescent="0.25">
      <c r="A16" t="s">
        <v>65</v>
      </c>
      <c r="B16" t="s">
        <v>45</v>
      </c>
      <c r="C16" t="s">
        <v>70</v>
      </c>
      <c r="D16" t="s">
        <v>44</v>
      </c>
      <c r="E16" s="3">
        <v>7.5</v>
      </c>
      <c r="F16" s="3">
        <v>8.1999999999999993</v>
      </c>
      <c r="G16" s="3">
        <v>7.6</v>
      </c>
      <c r="H16" s="3">
        <v>7.9</v>
      </c>
      <c r="I16" s="3">
        <v>7.9</v>
      </c>
      <c r="L16" s="3">
        <v>23.4</v>
      </c>
      <c r="M16" s="3">
        <v>8</v>
      </c>
      <c r="N16" s="3">
        <v>7.9</v>
      </c>
      <c r="O16" s="3">
        <v>7.8</v>
      </c>
      <c r="P16" s="3">
        <v>8</v>
      </c>
      <c r="Q16" s="3">
        <v>7.7</v>
      </c>
      <c r="R16" s="3">
        <v>0.8</v>
      </c>
      <c r="T16" s="3">
        <v>24.5</v>
      </c>
      <c r="U16" s="3">
        <v>47.9</v>
      </c>
      <c r="AD16" s="3">
        <v>47.9</v>
      </c>
      <c r="AE16">
        <v>2493076</v>
      </c>
      <c r="AF16">
        <v>14</v>
      </c>
      <c r="AH16" t="s">
        <v>71</v>
      </c>
      <c r="AI16">
        <v>2493076</v>
      </c>
    </row>
    <row r="17" spans="1:35" x14ac:dyDescent="0.25">
      <c r="A17" t="s">
        <v>65</v>
      </c>
      <c r="B17" t="s">
        <v>48</v>
      </c>
      <c r="C17" t="s">
        <v>72</v>
      </c>
      <c r="D17" t="s">
        <v>37</v>
      </c>
      <c r="E17" s="3">
        <v>7.5</v>
      </c>
      <c r="F17" s="3">
        <v>8</v>
      </c>
      <c r="G17" s="3">
        <v>7.8</v>
      </c>
      <c r="H17" s="3">
        <v>7.9</v>
      </c>
      <c r="I17" s="3">
        <v>7.4</v>
      </c>
      <c r="L17" s="3">
        <v>23.2</v>
      </c>
      <c r="M17" s="3">
        <v>7.1</v>
      </c>
      <c r="N17" s="3">
        <v>7.8</v>
      </c>
      <c r="O17" s="3">
        <v>7.9</v>
      </c>
      <c r="P17" s="3">
        <v>7.7</v>
      </c>
      <c r="Q17" s="3">
        <v>7.8</v>
      </c>
      <c r="R17" s="3">
        <v>0.7</v>
      </c>
      <c r="T17" s="3">
        <v>24</v>
      </c>
      <c r="U17" s="3">
        <v>47.2</v>
      </c>
      <c r="AD17" s="3">
        <v>47.2</v>
      </c>
      <c r="AE17">
        <v>2238127</v>
      </c>
      <c r="AF17">
        <v>12</v>
      </c>
      <c r="AH17" t="s">
        <v>73</v>
      </c>
      <c r="AI17">
        <v>2238127</v>
      </c>
    </row>
    <row r="18" spans="1:35" x14ac:dyDescent="0.25">
      <c r="A18" t="s">
        <v>65</v>
      </c>
      <c r="B18" t="s">
        <v>48</v>
      </c>
      <c r="C18" t="s">
        <v>74</v>
      </c>
      <c r="D18" t="s">
        <v>37</v>
      </c>
      <c r="E18" s="3">
        <v>7.8</v>
      </c>
      <c r="F18" s="3">
        <v>7.8</v>
      </c>
      <c r="G18" s="3">
        <v>7.4</v>
      </c>
      <c r="H18" s="3">
        <v>7.7</v>
      </c>
      <c r="I18" s="3">
        <v>7.3</v>
      </c>
      <c r="L18" s="3">
        <v>22.9</v>
      </c>
      <c r="M18" s="3">
        <v>8.1999999999999993</v>
      </c>
      <c r="N18" s="3">
        <v>7.3</v>
      </c>
      <c r="O18" s="3">
        <v>7.7</v>
      </c>
      <c r="P18" s="3">
        <v>7.9</v>
      </c>
      <c r="Q18" s="3">
        <v>8</v>
      </c>
      <c r="R18" s="3">
        <v>0.7</v>
      </c>
      <c r="T18" s="3">
        <v>24.3</v>
      </c>
      <c r="U18" s="3">
        <v>47.2</v>
      </c>
      <c r="AD18" s="3">
        <v>47.2</v>
      </c>
      <c r="AE18">
        <v>2148852</v>
      </c>
      <c r="AF18">
        <v>12</v>
      </c>
      <c r="AH18" t="s">
        <v>73</v>
      </c>
      <c r="AI18">
        <v>2148852</v>
      </c>
    </row>
    <row r="19" spans="1:35" x14ac:dyDescent="0.25">
      <c r="A19" t="s">
        <v>65</v>
      </c>
      <c r="B19" t="s">
        <v>52</v>
      </c>
      <c r="C19" t="s">
        <v>75</v>
      </c>
      <c r="D19" t="s">
        <v>44</v>
      </c>
      <c r="E19" s="3">
        <v>7.4</v>
      </c>
      <c r="F19" s="3">
        <v>7.7</v>
      </c>
      <c r="G19" s="3">
        <v>7.6</v>
      </c>
      <c r="H19" s="3">
        <v>7.4</v>
      </c>
      <c r="I19" s="3">
        <v>7.4</v>
      </c>
      <c r="L19" s="3">
        <v>22.4</v>
      </c>
      <c r="M19" s="3">
        <v>7.9</v>
      </c>
      <c r="N19" s="3">
        <v>7.7</v>
      </c>
      <c r="O19" s="3">
        <v>7.9</v>
      </c>
      <c r="P19" s="3">
        <v>7.4</v>
      </c>
      <c r="Q19" s="3">
        <v>8</v>
      </c>
      <c r="R19" s="3">
        <v>0.7</v>
      </c>
      <c r="T19" s="3">
        <v>24.2</v>
      </c>
      <c r="U19" s="3">
        <v>46.6</v>
      </c>
      <c r="AD19" s="3">
        <v>46.6</v>
      </c>
      <c r="AE19">
        <v>2016363</v>
      </c>
      <c r="AF19">
        <v>9</v>
      </c>
      <c r="AH19" t="s">
        <v>71</v>
      </c>
      <c r="AI19">
        <v>2016363</v>
      </c>
    </row>
    <row r="20" spans="1:35" x14ac:dyDescent="0.25">
      <c r="A20" t="s">
        <v>65</v>
      </c>
      <c r="B20" t="s">
        <v>55</v>
      </c>
      <c r="C20" t="s">
        <v>76</v>
      </c>
      <c r="D20" t="s">
        <v>68</v>
      </c>
      <c r="E20" s="3">
        <v>7.5</v>
      </c>
      <c r="F20" s="3">
        <v>8.1999999999999993</v>
      </c>
      <c r="G20" s="3">
        <v>7.7</v>
      </c>
      <c r="H20" s="3">
        <v>7.5</v>
      </c>
      <c r="I20" s="3">
        <v>7.4</v>
      </c>
      <c r="L20" s="3">
        <v>22.7</v>
      </c>
      <c r="M20" s="3">
        <v>7.9</v>
      </c>
      <c r="N20" s="3">
        <v>7.5</v>
      </c>
      <c r="O20" s="3">
        <v>7.8</v>
      </c>
      <c r="P20" s="3">
        <v>7.2</v>
      </c>
      <c r="Q20" s="3">
        <v>7.5</v>
      </c>
      <c r="R20" s="3">
        <v>0.7</v>
      </c>
      <c r="T20" s="3">
        <v>23.5</v>
      </c>
      <c r="U20" s="3">
        <v>46.2</v>
      </c>
      <c r="AD20" s="3">
        <v>46.2</v>
      </c>
      <c r="AE20">
        <v>2316646</v>
      </c>
      <c r="AF20">
        <v>8</v>
      </c>
      <c r="AH20" t="s">
        <v>68</v>
      </c>
      <c r="AI20">
        <v>2316646</v>
      </c>
    </row>
    <row r="21" spans="1:35" x14ac:dyDescent="0.25">
      <c r="A21" t="s">
        <v>65</v>
      </c>
      <c r="B21" t="s">
        <v>55</v>
      </c>
      <c r="C21" t="s">
        <v>77</v>
      </c>
      <c r="D21" t="s">
        <v>40</v>
      </c>
      <c r="E21" s="3">
        <v>7.1</v>
      </c>
      <c r="F21" s="3">
        <v>7.4</v>
      </c>
      <c r="G21" s="3">
        <v>7.9</v>
      </c>
      <c r="H21" s="3">
        <v>7.7</v>
      </c>
      <c r="I21" s="3">
        <v>7.9</v>
      </c>
      <c r="L21" s="3">
        <v>23</v>
      </c>
      <c r="M21" s="3">
        <v>7</v>
      </c>
      <c r="N21" s="3">
        <v>7.6</v>
      </c>
      <c r="O21" s="3">
        <v>7.6</v>
      </c>
      <c r="P21" s="3">
        <v>7.6</v>
      </c>
      <c r="Q21" s="3">
        <v>7.3</v>
      </c>
      <c r="R21" s="3">
        <v>0.7</v>
      </c>
      <c r="T21" s="3">
        <v>23.2</v>
      </c>
      <c r="U21" s="3">
        <v>46.2</v>
      </c>
      <c r="AD21" s="3">
        <v>46.2</v>
      </c>
      <c r="AE21">
        <v>2599161</v>
      </c>
      <c r="AF21">
        <v>8</v>
      </c>
      <c r="AH21" t="s">
        <v>40</v>
      </c>
      <c r="AI21">
        <v>2599161</v>
      </c>
    </row>
    <row r="22" spans="1:35" x14ac:dyDescent="0.25">
      <c r="A22" t="s">
        <v>65</v>
      </c>
      <c r="B22" t="s">
        <v>60</v>
      </c>
      <c r="C22" t="s">
        <v>78</v>
      </c>
      <c r="D22" t="s">
        <v>54</v>
      </c>
      <c r="E22" s="3">
        <v>7.1</v>
      </c>
      <c r="F22" s="3">
        <v>7.2</v>
      </c>
      <c r="G22" s="3">
        <v>7.6</v>
      </c>
      <c r="H22" s="3">
        <v>7.6</v>
      </c>
      <c r="I22" s="3">
        <v>7.5</v>
      </c>
      <c r="L22" s="3">
        <v>22.3</v>
      </c>
      <c r="M22" s="3">
        <v>7.2</v>
      </c>
      <c r="N22" s="3">
        <v>7.3</v>
      </c>
      <c r="O22" s="3">
        <v>7.6</v>
      </c>
      <c r="P22" s="3">
        <v>7.5</v>
      </c>
      <c r="Q22" s="3">
        <v>7.6</v>
      </c>
      <c r="R22" s="3">
        <v>0.7</v>
      </c>
      <c r="T22" s="3">
        <v>23.1</v>
      </c>
      <c r="U22" s="3">
        <v>45.4</v>
      </c>
      <c r="AD22" s="3">
        <v>45.4</v>
      </c>
      <c r="AE22">
        <v>2401375</v>
      </c>
      <c r="AF22">
        <v>6</v>
      </c>
      <c r="AH22" t="s">
        <v>54</v>
      </c>
      <c r="AI22">
        <v>2401375</v>
      </c>
    </row>
    <row r="23" spans="1:35" x14ac:dyDescent="0.25">
      <c r="A23" t="s">
        <v>65</v>
      </c>
      <c r="B23" t="s">
        <v>62</v>
      </c>
      <c r="C23" t="s">
        <v>79</v>
      </c>
      <c r="D23" t="s">
        <v>40</v>
      </c>
      <c r="E23" s="3">
        <v>7.5</v>
      </c>
      <c r="F23" s="3">
        <v>7</v>
      </c>
      <c r="G23" s="3">
        <v>7.4</v>
      </c>
      <c r="H23" s="3">
        <v>7.4</v>
      </c>
      <c r="I23" s="3">
        <v>7.1</v>
      </c>
      <c r="L23" s="3">
        <v>21.9</v>
      </c>
      <c r="M23" s="3">
        <v>7.6</v>
      </c>
      <c r="N23" s="3">
        <v>7</v>
      </c>
      <c r="O23" s="3">
        <v>7.4</v>
      </c>
      <c r="P23" s="3">
        <v>7.5</v>
      </c>
      <c r="Q23" s="3">
        <v>7.6</v>
      </c>
      <c r="R23" s="3">
        <v>0.7</v>
      </c>
      <c r="T23" s="3">
        <v>23.2</v>
      </c>
      <c r="U23" s="3">
        <v>45.1</v>
      </c>
      <c r="AD23" s="3">
        <v>45.1</v>
      </c>
      <c r="AE23">
        <v>2567556</v>
      </c>
      <c r="AF23">
        <v>5</v>
      </c>
      <c r="AH23" t="s">
        <v>41</v>
      </c>
      <c r="AI23">
        <v>2567556</v>
      </c>
    </row>
    <row r="24" spans="1:35" x14ac:dyDescent="0.25">
      <c r="A24" t="s">
        <v>65</v>
      </c>
      <c r="B24" t="s">
        <v>80</v>
      </c>
      <c r="C24" t="s">
        <v>81</v>
      </c>
      <c r="D24" t="s">
        <v>54</v>
      </c>
      <c r="E24" s="3">
        <v>7.4</v>
      </c>
      <c r="F24" s="3">
        <v>7.7</v>
      </c>
      <c r="G24" s="3">
        <v>7.2</v>
      </c>
      <c r="H24" s="3">
        <v>7.3</v>
      </c>
      <c r="I24" s="3">
        <v>7</v>
      </c>
      <c r="L24" s="3">
        <v>21.9</v>
      </c>
      <c r="M24" s="3">
        <v>7.5</v>
      </c>
      <c r="N24" s="3">
        <v>7.1</v>
      </c>
      <c r="O24" s="3">
        <v>7.8</v>
      </c>
      <c r="P24" s="3">
        <v>7.3</v>
      </c>
      <c r="Q24" s="3">
        <v>7.3</v>
      </c>
      <c r="R24" s="3">
        <v>1.1000000000000001</v>
      </c>
      <c r="T24" s="3">
        <v>23.2</v>
      </c>
      <c r="U24" s="3">
        <v>45.1</v>
      </c>
      <c r="AD24" s="3">
        <v>45.1</v>
      </c>
      <c r="AE24">
        <v>2232735</v>
      </c>
      <c r="AF24">
        <v>4</v>
      </c>
      <c r="AH24" t="s">
        <v>54</v>
      </c>
      <c r="AI24">
        <v>2232735</v>
      </c>
    </row>
    <row r="25" spans="1:35" x14ac:dyDescent="0.25">
      <c r="A25" t="s">
        <v>65</v>
      </c>
      <c r="B25" t="s">
        <v>82</v>
      </c>
      <c r="C25" t="s">
        <v>83</v>
      </c>
      <c r="D25" t="s">
        <v>40</v>
      </c>
      <c r="E25" s="3">
        <v>6.9</v>
      </c>
      <c r="F25" s="3">
        <v>7</v>
      </c>
      <c r="G25" s="3">
        <v>7.2</v>
      </c>
      <c r="H25" s="3">
        <v>7.3</v>
      </c>
      <c r="I25" s="3">
        <v>7</v>
      </c>
      <c r="L25" s="3">
        <v>21.2</v>
      </c>
      <c r="M25" s="3">
        <v>7</v>
      </c>
      <c r="N25" s="3">
        <v>6.9</v>
      </c>
      <c r="O25" s="3">
        <v>7.1</v>
      </c>
      <c r="P25" s="3">
        <v>7.5</v>
      </c>
      <c r="Q25" s="3">
        <v>7.2</v>
      </c>
      <c r="R25" s="3">
        <v>0.7</v>
      </c>
      <c r="T25" s="3">
        <v>22</v>
      </c>
      <c r="U25" s="3">
        <v>43.2</v>
      </c>
      <c r="AD25" s="3">
        <v>43.2</v>
      </c>
      <c r="AE25">
        <v>2558718</v>
      </c>
      <c r="AF25">
        <v>3</v>
      </c>
      <c r="AH25" t="s">
        <v>41</v>
      </c>
      <c r="AI25">
        <v>2558718</v>
      </c>
    </row>
    <row r="26" spans="1:35" x14ac:dyDescent="0.25">
      <c r="A26" t="s">
        <v>65</v>
      </c>
      <c r="B26" t="s">
        <v>84</v>
      </c>
      <c r="C26" t="s">
        <v>85</v>
      </c>
      <c r="D26" t="s">
        <v>47</v>
      </c>
      <c r="E26" s="3">
        <v>6.4</v>
      </c>
      <c r="F26" s="3">
        <v>6.3</v>
      </c>
      <c r="G26" s="3">
        <v>5.7</v>
      </c>
      <c r="H26" s="3">
        <v>6.1</v>
      </c>
      <c r="I26" s="3">
        <v>5.3</v>
      </c>
      <c r="L26" s="3" t="s">
        <v>86</v>
      </c>
      <c r="M26" s="3">
        <v>8</v>
      </c>
      <c r="N26" s="3">
        <v>8.1999999999999993</v>
      </c>
      <c r="O26" s="3">
        <v>8.1</v>
      </c>
      <c r="P26" s="3">
        <v>8.6999999999999993</v>
      </c>
      <c r="Q26" s="3">
        <v>7.9</v>
      </c>
      <c r="R26" s="3">
        <v>0.7</v>
      </c>
      <c r="T26" s="3">
        <v>25</v>
      </c>
      <c r="U26" s="3">
        <v>43.1</v>
      </c>
      <c r="AD26" s="3">
        <v>43.1</v>
      </c>
      <c r="AE26">
        <v>2353935</v>
      </c>
      <c r="AF26">
        <v>2</v>
      </c>
      <c r="AH26" t="s">
        <v>47</v>
      </c>
      <c r="AI26">
        <v>2353935</v>
      </c>
    </row>
    <row r="27" spans="1:35" x14ac:dyDescent="0.25">
      <c r="A27" t="s">
        <v>65</v>
      </c>
      <c r="B27" t="s">
        <v>87</v>
      </c>
      <c r="C27" t="s">
        <v>88</v>
      </c>
      <c r="D27" t="s">
        <v>37</v>
      </c>
      <c r="E27" s="3">
        <v>7</v>
      </c>
      <c r="F27" s="3">
        <v>6.9</v>
      </c>
      <c r="G27" s="3">
        <v>6.6</v>
      </c>
      <c r="H27" s="3">
        <v>6.5</v>
      </c>
      <c r="I27" s="3">
        <v>7</v>
      </c>
      <c r="L27" s="3">
        <v>20.5</v>
      </c>
      <c r="M27" s="3">
        <v>7</v>
      </c>
      <c r="N27" s="3">
        <v>6.7</v>
      </c>
      <c r="O27" s="3">
        <v>6.7</v>
      </c>
      <c r="P27" s="3">
        <v>6.5</v>
      </c>
      <c r="Q27" s="3">
        <v>7.1</v>
      </c>
      <c r="R27" s="3">
        <v>0.7</v>
      </c>
      <c r="T27" s="3">
        <v>21.1</v>
      </c>
      <c r="U27" s="3">
        <v>41.6</v>
      </c>
      <c r="AD27" s="3">
        <v>41.6</v>
      </c>
      <c r="AE27">
        <v>2541750</v>
      </c>
      <c r="AF27">
        <v>1</v>
      </c>
      <c r="AH27" t="s">
        <v>73</v>
      </c>
      <c r="AI27">
        <v>2541750</v>
      </c>
    </row>
    <row r="28" spans="1:35" x14ac:dyDescent="0.25">
      <c r="A28" t="s">
        <v>65</v>
      </c>
      <c r="B28" t="s">
        <v>89</v>
      </c>
      <c r="C28" t="s">
        <v>90</v>
      </c>
      <c r="D28" t="s">
        <v>44</v>
      </c>
      <c r="E28" s="3">
        <v>7</v>
      </c>
      <c r="F28" s="3">
        <v>7.2</v>
      </c>
      <c r="G28" s="3">
        <v>7.1</v>
      </c>
      <c r="H28" s="3">
        <v>7.4</v>
      </c>
      <c r="I28" s="3">
        <v>7.1</v>
      </c>
      <c r="L28" s="3">
        <v>21.4</v>
      </c>
      <c r="M28" s="3">
        <v>3.5</v>
      </c>
      <c r="N28" s="3">
        <v>3.9</v>
      </c>
      <c r="O28" s="3">
        <v>3.9</v>
      </c>
      <c r="P28" s="3">
        <v>4</v>
      </c>
      <c r="Q28" s="3">
        <v>4</v>
      </c>
      <c r="R28" s="3">
        <v>0.1</v>
      </c>
      <c r="T28" s="3" t="s">
        <v>91</v>
      </c>
      <c r="U28" s="3">
        <v>33.299999999999997</v>
      </c>
      <c r="AD28" s="3">
        <v>33.299999999999997</v>
      </c>
      <c r="AE28">
        <v>2585090</v>
      </c>
      <c r="AH28" t="s">
        <v>71</v>
      </c>
      <c r="AI28">
        <v>2585090</v>
      </c>
    </row>
    <row r="29" spans="1:35" x14ac:dyDescent="0.25">
      <c r="A29" t="s">
        <v>65</v>
      </c>
      <c r="B29" t="s">
        <v>92</v>
      </c>
      <c r="C29" t="s">
        <v>93</v>
      </c>
      <c r="D29" t="s">
        <v>94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L29" s="3" t="s">
        <v>95</v>
      </c>
      <c r="M29" s="3">
        <v>7.6</v>
      </c>
      <c r="N29" s="3">
        <v>7.5</v>
      </c>
      <c r="O29" s="3">
        <v>7.9</v>
      </c>
      <c r="P29" s="3">
        <v>8.1999999999999993</v>
      </c>
      <c r="Q29" s="3">
        <v>7.8</v>
      </c>
      <c r="R29" s="3">
        <v>0.7</v>
      </c>
      <c r="T29" s="3">
        <v>24</v>
      </c>
      <c r="U29" s="3">
        <v>24</v>
      </c>
      <c r="AD29" s="3">
        <v>24</v>
      </c>
      <c r="AE29">
        <v>2455199</v>
      </c>
      <c r="AH29" t="s">
        <v>94</v>
      </c>
      <c r="AI29">
        <v>2455199</v>
      </c>
    </row>
    <row r="30" spans="1:35" ht="20.100000000000001" customHeight="1" x14ac:dyDescent="0.25">
      <c r="A30" t="s">
        <v>96</v>
      </c>
      <c r="B30" t="s">
        <v>35</v>
      </c>
      <c r="C30" t="s">
        <v>97</v>
      </c>
      <c r="D30" t="s">
        <v>37</v>
      </c>
      <c r="E30" s="3">
        <v>7.8</v>
      </c>
      <c r="F30" s="3">
        <v>7.8</v>
      </c>
      <c r="G30" s="3">
        <v>7.6</v>
      </c>
      <c r="H30" s="3">
        <v>7.6</v>
      </c>
      <c r="I30" s="3">
        <v>7.7</v>
      </c>
      <c r="L30" s="3">
        <v>23.1</v>
      </c>
      <c r="M30" s="3">
        <v>7.4</v>
      </c>
      <c r="N30" s="3">
        <v>7.4</v>
      </c>
      <c r="O30" s="3">
        <v>7.3</v>
      </c>
      <c r="P30" s="3">
        <v>7</v>
      </c>
      <c r="Q30" s="3">
        <v>7.6</v>
      </c>
      <c r="R30" s="3">
        <v>1.2</v>
      </c>
      <c r="T30" s="3">
        <v>23.3</v>
      </c>
      <c r="U30" s="3">
        <v>46.4</v>
      </c>
      <c r="AD30" s="3">
        <v>46.4</v>
      </c>
      <c r="AE30">
        <v>2364743</v>
      </c>
      <c r="AF30">
        <v>20</v>
      </c>
      <c r="AH30" t="s">
        <v>73</v>
      </c>
      <c r="AI30">
        <v>2364743</v>
      </c>
    </row>
    <row r="31" spans="1:35" x14ac:dyDescent="0.25">
      <c r="A31" t="s">
        <v>96</v>
      </c>
      <c r="B31" t="s">
        <v>38</v>
      </c>
      <c r="C31" t="s">
        <v>98</v>
      </c>
      <c r="D31" t="s">
        <v>37</v>
      </c>
      <c r="E31" s="3">
        <v>7.6</v>
      </c>
      <c r="F31" s="3">
        <v>7.6</v>
      </c>
      <c r="G31" s="3">
        <v>7.7</v>
      </c>
      <c r="H31" s="3">
        <v>7.3</v>
      </c>
      <c r="I31" s="3">
        <v>7.3</v>
      </c>
      <c r="L31" s="3">
        <v>22.5</v>
      </c>
      <c r="M31" s="3">
        <v>7.5</v>
      </c>
      <c r="N31" s="3">
        <v>7.4</v>
      </c>
      <c r="O31" s="3">
        <v>7.7</v>
      </c>
      <c r="P31" s="3">
        <v>7.4</v>
      </c>
      <c r="Q31" s="3">
        <v>7.4</v>
      </c>
      <c r="R31" s="3">
        <v>1.2</v>
      </c>
      <c r="T31" s="3">
        <v>23.5</v>
      </c>
      <c r="U31" s="3">
        <v>46</v>
      </c>
      <c r="AD31" s="3">
        <v>46</v>
      </c>
      <c r="AE31">
        <v>2461886</v>
      </c>
      <c r="AF31">
        <v>18</v>
      </c>
      <c r="AH31" t="s">
        <v>73</v>
      </c>
      <c r="AI31">
        <v>2461886</v>
      </c>
    </row>
    <row r="32" spans="1:35" x14ac:dyDescent="0.25">
      <c r="A32" t="s">
        <v>96</v>
      </c>
      <c r="B32" t="s">
        <v>42</v>
      </c>
      <c r="C32" t="s">
        <v>99</v>
      </c>
      <c r="D32" t="s">
        <v>54</v>
      </c>
      <c r="E32" s="3">
        <v>7</v>
      </c>
      <c r="F32" s="3">
        <v>7.5</v>
      </c>
      <c r="G32" s="3">
        <v>7.5</v>
      </c>
      <c r="H32" s="3">
        <v>7.1</v>
      </c>
      <c r="I32" s="3">
        <v>7.5</v>
      </c>
      <c r="L32" s="3">
        <v>22.1</v>
      </c>
      <c r="M32" s="3">
        <v>7.1</v>
      </c>
      <c r="N32" s="3">
        <v>7.4</v>
      </c>
      <c r="O32" s="3">
        <v>7.2</v>
      </c>
      <c r="P32" s="3">
        <v>7</v>
      </c>
      <c r="Q32" s="3">
        <v>7.5</v>
      </c>
      <c r="R32" s="3">
        <v>1</v>
      </c>
      <c r="T32" s="3">
        <v>22.7</v>
      </c>
      <c r="U32" s="3">
        <v>44.8</v>
      </c>
      <c r="AD32" s="3">
        <v>44.8</v>
      </c>
      <c r="AE32">
        <v>2598294</v>
      </c>
      <c r="AF32">
        <v>16</v>
      </c>
      <c r="AH32" t="s">
        <v>100</v>
      </c>
      <c r="AI32">
        <v>2598294</v>
      </c>
    </row>
    <row r="33" spans="1:35" x14ac:dyDescent="0.25">
      <c r="A33" t="s">
        <v>96</v>
      </c>
      <c r="B33" t="s">
        <v>45</v>
      </c>
      <c r="C33" t="s">
        <v>101</v>
      </c>
      <c r="D33" t="s">
        <v>37</v>
      </c>
      <c r="E33" s="3">
        <v>7.2</v>
      </c>
      <c r="F33" s="3">
        <v>7.5</v>
      </c>
      <c r="G33" s="3">
        <v>7.5</v>
      </c>
      <c r="H33" s="3">
        <v>7.2</v>
      </c>
      <c r="I33" s="3">
        <v>7.2</v>
      </c>
      <c r="L33" s="3">
        <v>21.9</v>
      </c>
      <c r="M33" s="3">
        <v>7.2</v>
      </c>
      <c r="N33" s="3">
        <v>7.5</v>
      </c>
      <c r="O33" s="3">
        <v>7.2</v>
      </c>
      <c r="P33" s="3">
        <v>7.2</v>
      </c>
      <c r="Q33" s="3">
        <v>7.8</v>
      </c>
      <c r="R33" s="3">
        <v>0.7</v>
      </c>
      <c r="T33" s="3">
        <v>22.6</v>
      </c>
      <c r="U33" s="3">
        <v>44.5</v>
      </c>
      <c r="AD33" s="3">
        <v>44.5</v>
      </c>
      <c r="AE33">
        <v>1842804</v>
      </c>
      <c r="AF33">
        <v>14</v>
      </c>
      <c r="AH33" t="s">
        <v>73</v>
      </c>
      <c r="AI33">
        <v>1842804</v>
      </c>
    </row>
    <row r="34" spans="1:35" x14ac:dyDescent="0.25">
      <c r="A34" t="s">
        <v>96</v>
      </c>
      <c r="B34" t="s">
        <v>48</v>
      </c>
      <c r="C34" t="s">
        <v>102</v>
      </c>
      <c r="D34" t="s">
        <v>37</v>
      </c>
      <c r="E34" s="3">
        <v>7.3</v>
      </c>
      <c r="F34" s="3">
        <v>7.4</v>
      </c>
      <c r="G34" s="3">
        <v>7.1</v>
      </c>
      <c r="H34" s="3">
        <v>6.8</v>
      </c>
      <c r="I34" s="3">
        <v>6.5</v>
      </c>
      <c r="L34" s="3">
        <v>21.2</v>
      </c>
      <c r="M34" s="3">
        <v>7.1</v>
      </c>
      <c r="N34" s="3">
        <v>7.5</v>
      </c>
      <c r="O34" s="3">
        <v>7.3</v>
      </c>
      <c r="P34" s="3">
        <v>7.3</v>
      </c>
      <c r="Q34" s="3">
        <v>7.6</v>
      </c>
      <c r="R34" s="3">
        <v>0.7</v>
      </c>
      <c r="T34" s="3">
        <v>22.8</v>
      </c>
      <c r="U34" s="3">
        <v>44</v>
      </c>
      <c r="AD34" s="3">
        <v>44</v>
      </c>
      <c r="AE34">
        <v>2531605</v>
      </c>
      <c r="AF34">
        <v>12</v>
      </c>
      <c r="AH34" t="s">
        <v>103</v>
      </c>
      <c r="AI34">
        <v>2531605</v>
      </c>
    </row>
    <row r="35" spans="1:35" x14ac:dyDescent="0.25">
      <c r="A35" t="s">
        <v>96</v>
      </c>
      <c r="B35" t="s">
        <v>50</v>
      </c>
      <c r="C35" t="s">
        <v>104</v>
      </c>
      <c r="D35" t="s">
        <v>37</v>
      </c>
      <c r="E35" s="3">
        <v>7</v>
      </c>
      <c r="F35" s="3">
        <v>7.2</v>
      </c>
      <c r="G35" s="3">
        <v>7.4</v>
      </c>
      <c r="H35" s="3">
        <v>7</v>
      </c>
      <c r="I35" s="3">
        <v>7.1</v>
      </c>
      <c r="L35" s="3">
        <v>21.3</v>
      </c>
      <c r="M35" s="3">
        <v>7</v>
      </c>
      <c r="N35" s="3">
        <v>7.3</v>
      </c>
      <c r="O35" s="3">
        <v>7.3</v>
      </c>
      <c r="P35" s="3">
        <v>7.1</v>
      </c>
      <c r="Q35" s="3">
        <v>7.8</v>
      </c>
      <c r="R35" s="3">
        <v>0.7</v>
      </c>
      <c r="T35" s="3">
        <v>22.4</v>
      </c>
      <c r="U35" s="3">
        <v>43.7</v>
      </c>
      <c r="AD35" s="3">
        <v>43.7</v>
      </c>
      <c r="AE35">
        <v>2604273</v>
      </c>
      <c r="AF35">
        <v>10</v>
      </c>
      <c r="AH35" t="s">
        <v>103</v>
      </c>
      <c r="AI35">
        <v>2604273</v>
      </c>
    </row>
    <row r="36" spans="1:35" x14ac:dyDescent="0.25">
      <c r="A36" t="s">
        <v>96</v>
      </c>
      <c r="B36" t="s">
        <v>52</v>
      </c>
      <c r="C36" t="s">
        <v>105</v>
      </c>
      <c r="D36" t="s">
        <v>40</v>
      </c>
      <c r="E36" s="3">
        <v>7.3</v>
      </c>
      <c r="F36" s="3">
        <v>7.3</v>
      </c>
      <c r="G36" s="3">
        <v>7.2</v>
      </c>
      <c r="H36" s="3">
        <v>6.6</v>
      </c>
      <c r="I36" s="3">
        <v>6.8</v>
      </c>
      <c r="L36" s="3">
        <v>21.3</v>
      </c>
      <c r="M36" s="3">
        <v>7</v>
      </c>
      <c r="N36" s="3">
        <v>6.9</v>
      </c>
      <c r="O36" s="3">
        <v>7.2</v>
      </c>
      <c r="P36" s="3">
        <v>7.2</v>
      </c>
      <c r="Q36" s="3">
        <v>7.3</v>
      </c>
      <c r="R36" s="3">
        <v>0.7</v>
      </c>
      <c r="T36" s="3">
        <v>22.1</v>
      </c>
      <c r="U36" s="3">
        <v>43.4</v>
      </c>
      <c r="AD36" s="3">
        <v>43.4</v>
      </c>
      <c r="AE36">
        <v>2631832</v>
      </c>
      <c r="AF36">
        <v>9</v>
      </c>
      <c r="AH36" t="s">
        <v>41</v>
      </c>
      <c r="AI36">
        <v>2631832</v>
      </c>
    </row>
    <row r="37" spans="1:35" x14ac:dyDescent="0.25">
      <c r="A37" t="s">
        <v>96</v>
      </c>
      <c r="B37" t="s">
        <v>55</v>
      </c>
      <c r="C37" t="s">
        <v>106</v>
      </c>
      <c r="D37" t="s">
        <v>37</v>
      </c>
      <c r="E37" s="3">
        <v>6.5</v>
      </c>
      <c r="F37" s="3">
        <v>7.2</v>
      </c>
      <c r="G37" s="3">
        <v>7</v>
      </c>
      <c r="H37" s="3">
        <v>7.1</v>
      </c>
      <c r="I37" s="3">
        <v>7</v>
      </c>
      <c r="L37" s="3">
        <v>21.1</v>
      </c>
      <c r="M37" s="3">
        <v>6.8</v>
      </c>
      <c r="N37" s="3">
        <v>7.2</v>
      </c>
      <c r="O37" s="3">
        <v>7.2</v>
      </c>
      <c r="P37" s="3">
        <v>6.9</v>
      </c>
      <c r="Q37" s="3">
        <v>7.5</v>
      </c>
      <c r="R37" s="3">
        <v>0.7</v>
      </c>
      <c r="T37" s="3">
        <v>22</v>
      </c>
      <c r="U37" s="3">
        <v>43.1</v>
      </c>
      <c r="AD37" s="3">
        <v>43.1</v>
      </c>
      <c r="AE37">
        <v>2604274</v>
      </c>
      <c r="AF37">
        <v>8</v>
      </c>
      <c r="AH37" t="s">
        <v>103</v>
      </c>
      <c r="AI37">
        <v>2604274</v>
      </c>
    </row>
    <row r="38" spans="1:35" x14ac:dyDescent="0.25">
      <c r="A38" t="s">
        <v>96</v>
      </c>
      <c r="B38" t="s">
        <v>57</v>
      </c>
      <c r="C38" t="s">
        <v>107</v>
      </c>
      <c r="D38" t="s">
        <v>40</v>
      </c>
      <c r="E38" s="3">
        <v>6.9</v>
      </c>
      <c r="F38" s="3">
        <v>6.8</v>
      </c>
      <c r="G38" s="3">
        <v>7</v>
      </c>
      <c r="H38" s="3">
        <v>6.8</v>
      </c>
      <c r="I38" s="3">
        <v>7.1</v>
      </c>
      <c r="L38" s="3">
        <v>20.7</v>
      </c>
      <c r="M38" s="3">
        <v>6.9</v>
      </c>
      <c r="N38" s="3">
        <v>7</v>
      </c>
      <c r="O38" s="3">
        <v>7</v>
      </c>
      <c r="P38" s="3">
        <v>6.8</v>
      </c>
      <c r="Q38" s="3">
        <v>7.1</v>
      </c>
      <c r="R38" s="3">
        <v>0.7</v>
      </c>
      <c r="T38" s="3">
        <v>21.6</v>
      </c>
      <c r="U38" s="3">
        <v>42.3</v>
      </c>
      <c r="AD38" s="3">
        <v>42.3</v>
      </c>
      <c r="AE38">
        <v>2152291</v>
      </c>
      <c r="AF38">
        <v>7</v>
      </c>
      <c r="AH38" t="s">
        <v>41</v>
      </c>
      <c r="AI38">
        <v>2152291</v>
      </c>
    </row>
    <row r="39" spans="1:35" x14ac:dyDescent="0.25">
      <c r="A39" t="s">
        <v>96</v>
      </c>
      <c r="B39" t="s">
        <v>60</v>
      </c>
      <c r="C39" t="s">
        <v>108</v>
      </c>
      <c r="D39" t="s">
        <v>54</v>
      </c>
      <c r="E39" s="3">
        <v>6.7</v>
      </c>
      <c r="F39" s="3">
        <v>6.9</v>
      </c>
      <c r="G39" s="3">
        <v>7.1</v>
      </c>
      <c r="H39" s="3">
        <v>6.6</v>
      </c>
      <c r="I39" s="3">
        <v>7.1</v>
      </c>
      <c r="L39" s="3">
        <v>20.7</v>
      </c>
      <c r="M39" s="3">
        <v>6.6</v>
      </c>
      <c r="N39" s="3">
        <v>6.8</v>
      </c>
      <c r="O39" s="3">
        <v>6.7</v>
      </c>
      <c r="P39" s="3">
        <v>6.7</v>
      </c>
      <c r="Q39" s="3">
        <v>7.2</v>
      </c>
      <c r="R39" s="3">
        <v>1.1000000000000001</v>
      </c>
      <c r="T39" s="3">
        <v>21.3</v>
      </c>
      <c r="U39" s="3">
        <v>42</v>
      </c>
      <c r="AD39" s="3">
        <v>42</v>
      </c>
      <c r="AE39">
        <v>2611369</v>
      </c>
      <c r="AF39">
        <v>6</v>
      </c>
      <c r="AH39" t="s">
        <v>100</v>
      </c>
      <c r="AI39">
        <v>2611369</v>
      </c>
    </row>
    <row r="40" spans="1:35" x14ac:dyDescent="0.25">
      <c r="A40" t="s">
        <v>96</v>
      </c>
      <c r="B40" t="s">
        <v>62</v>
      </c>
      <c r="C40" t="s">
        <v>109</v>
      </c>
      <c r="D40" t="s">
        <v>37</v>
      </c>
      <c r="E40" s="3">
        <v>6.8</v>
      </c>
      <c r="F40" s="3">
        <v>6.3</v>
      </c>
      <c r="G40" s="3">
        <v>6.4</v>
      </c>
      <c r="H40" s="3">
        <v>6</v>
      </c>
      <c r="I40" s="3">
        <v>6.4</v>
      </c>
      <c r="L40" s="3" t="s">
        <v>110</v>
      </c>
      <c r="M40" s="3">
        <v>7.2</v>
      </c>
      <c r="N40" s="3">
        <v>7.2</v>
      </c>
      <c r="O40" s="3">
        <v>7.4</v>
      </c>
      <c r="P40" s="3">
        <v>6.7</v>
      </c>
      <c r="Q40" s="3">
        <v>7.2</v>
      </c>
      <c r="R40" s="3">
        <v>1.2</v>
      </c>
      <c r="T40" s="3">
        <v>22.8</v>
      </c>
      <c r="U40" s="3">
        <v>41.9</v>
      </c>
      <c r="AD40" s="3">
        <v>41.9</v>
      </c>
      <c r="AE40">
        <v>2458584</v>
      </c>
      <c r="AF40">
        <v>5</v>
      </c>
      <c r="AH40" t="s">
        <v>111</v>
      </c>
      <c r="AI40">
        <v>2458584</v>
      </c>
    </row>
    <row r="41" spans="1:35" x14ac:dyDescent="0.25">
      <c r="A41" t="s">
        <v>96</v>
      </c>
      <c r="B41" t="s">
        <v>80</v>
      </c>
      <c r="C41" t="s">
        <v>112</v>
      </c>
      <c r="D41" t="s">
        <v>37</v>
      </c>
      <c r="E41" s="3">
        <v>6.2</v>
      </c>
      <c r="F41" s="3">
        <v>6.8</v>
      </c>
      <c r="G41" s="3">
        <v>7.1</v>
      </c>
      <c r="H41" s="3">
        <v>6.7</v>
      </c>
      <c r="I41" s="3">
        <v>7</v>
      </c>
      <c r="L41" s="3">
        <v>20.5</v>
      </c>
      <c r="M41" s="3">
        <v>6.7</v>
      </c>
      <c r="N41" s="3">
        <v>6.7</v>
      </c>
      <c r="O41" s="3">
        <v>6.7</v>
      </c>
      <c r="P41" s="3">
        <v>6.6</v>
      </c>
      <c r="Q41" s="3">
        <v>7</v>
      </c>
      <c r="R41" s="3">
        <v>0.7</v>
      </c>
      <c r="T41" s="3">
        <v>20.8</v>
      </c>
      <c r="U41" s="3">
        <v>41.3</v>
      </c>
      <c r="AD41" s="3">
        <v>41.3</v>
      </c>
      <c r="AE41">
        <v>2638964</v>
      </c>
      <c r="AF41">
        <v>4</v>
      </c>
      <c r="AH41" t="s">
        <v>111</v>
      </c>
      <c r="AI41">
        <v>2638964</v>
      </c>
    </row>
    <row r="42" spans="1:35" x14ac:dyDescent="0.25">
      <c r="A42" t="s">
        <v>96</v>
      </c>
      <c r="B42" t="s">
        <v>82</v>
      </c>
      <c r="C42" t="s">
        <v>113</v>
      </c>
      <c r="D42" t="s">
        <v>54</v>
      </c>
      <c r="E42" s="3">
        <v>6.6</v>
      </c>
      <c r="F42" s="3">
        <v>6.6</v>
      </c>
      <c r="G42" s="3">
        <v>6.5</v>
      </c>
      <c r="H42" s="3">
        <v>6.7</v>
      </c>
      <c r="I42" s="3">
        <v>6.5</v>
      </c>
      <c r="L42" s="3">
        <v>19.7</v>
      </c>
      <c r="M42" s="3">
        <v>6.3</v>
      </c>
      <c r="N42" s="3">
        <v>6.5</v>
      </c>
      <c r="O42" s="3">
        <v>6.6</v>
      </c>
      <c r="P42" s="3">
        <v>6.8</v>
      </c>
      <c r="Q42" s="3">
        <v>7.1</v>
      </c>
      <c r="R42" s="3">
        <v>0.7</v>
      </c>
      <c r="T42" s="3">
        <v>20.6</v>
      </c>
      <c r="U42" s="3">
        <v>40.299999999999997</v>
      </c>
      <c r="AD42" s="3">
        <v>40.299999999999997</v>
      </c>
      <c r="AE42">
        <v>2612148</v>
      </c>
      <c r="AF42">
        <v>3</v>
      </c>
      <c r="AH42" t="s">
        <v>100</v>
      </c>
      <c r="AI42">
        <v>2612148</v>
      </c>
    </row>
    <row r="43" spans="1:35" x14ac:dyDescent="0.25">
      <c r="A43" t="s">
        <v>96</v>
      </c>
      <c r="B43" t="s">
        <v>84</v>
      </c>
      <c r="C43" t="s">
        <v>114</v>
      </c>
      <c r="D43" t="s">
        <v>115</v>
      </c>
      <c r="E43" s="3">
        <v>6.1</v>
      </c>
      <c r="F43" s="3">
        <v>7</v>
      </c>
      <c r="G43" s="3">
        <v>6.9</v>
      </c>
      <c r="H43" s="3">
        <v>6.5</v>
      </c>
      <c r="I43" s="3">
        <v>6.8</v>
      </c>
      <c r="L43" s="3">
        <v>20.2</v>
      </c>
      <c r="M43" s="3">
        <v>6.1</v>
      </c>
      <c r="N43" s="3">
        <v>6.5</v>
      </c>
      <c r="O43" s="3">
        <v>6.5</v>
      </c>
      <c r="P43" s="3">
        <v>6.3</v>
      </c>
      <c r="Q43" s="3">
        <v>6.8</v>
      </c>
      <c r="R43" s="3">
        <v>0.8</v>
      </c>
      <c r="T43" s="3">
        <v>20.100000000000001</v>
      </c>
      <c r="U43" s="3">
        <v>40.299999999999997</v>
      </c>
      <c r="AD43" s="3">
        <v>40.299999999999997</v>
      </c>
      <c r="AE43">
        <v>2621216</v>
      </c>
      <c r="AF43">
        <v>2</v>
      </c>
      <c r="AH43" t="s">
        <v>116</v>
      </c>
      <c r="AI43">
        <v>2621216</v>
      </c>
    </row>
    <row r="44" spans="1:35" x14ac:dyDescent="0.25">
      <c r="A44" t="s">
        <v>96</v>
      </c>
      <c r="B44" t="s">
        <v>87</v>
      </c>
      <c r="C44" t="s">
        <v>117</v>
      </c>
      <c r="D44" t="s">
        <v>54</v>
      </c>
      <c r="E44" s="3">
        <v>6.8</v>
      </c>
      <c r="F44" s="3">
        <v>7.5</v>
      </c>
      <c r="G44" s="3">
        <v>7.4</v>
      </c>
      <c r="H44" s="3">
        <v>7.2</v>
      </c>
      <c r="I44" s="3">
        <v>7.5</v>
      </c>
      <c r="L44" s="3">
        <v>22.1</v>
      </c>
      <c r="M44" s="3">
        <v>5.6</v>
      </c>
      <c r="N44" s="3">
        <v>5.8</v>
      </c>
      <c r="O44" s="3">
        <v>5.7</v>
      </c>
      <c r="P44" s="3">
        <v>5.8</v>
      </c>
      <c r="Q44" s="3">
        <v>6</v>
      </c>
      <c r="R44" s="3">
        <v>0.5</v>
      </c>
      <c r="T44" s="3" t="s">
        <v>118</v>
      </c>
      <c r="U44" s="3">
        <v>39.9</v>
      </c>
      <c r="AD44" s="3">
        <v>39.9</v>
      </c>
      <c r="AE44">
        <v>1811614</v>
      </c>
      <c r="AF44">
        <v>1</v>
      </c>
      <c r="AH44" t="s">
        <v>100</v>
      </c>
      <c r="AI44">
        <v>1811614</v>
      </c>
    </row>
    <row r="45" spans="1:35" x14ac:dyDescent="0.25">
      <c r="A45" t="s">
        <v>96</v>
      </c>
      <c r="B45" t="s">
        <v>89</v>
      </c>
      <c r="C45" t="s">
        <v>119</v>
      </c>
      <c r="D45" t="s">
        <v>40</v>
      </c>
      <c r="E45" s="3">
        <v>6.2</v>
      </c>
      <c r="F45" s="3">
        <v>6.5</v>
      </c>
      <c r="G45" s="3">
        <v>6.7</v>
      </c>
      <c r="H45" s="3">
        <v>6.6</v>
      </c>
      <c r="I45" s="3">
        <v>6.5</v>
      </c>
      <c r="L45" s="3">
        <v>19.600000000000001</v>
      </c>
      <c r="M45" s="3">
        <v>6.1</v>
      </c>
      <c r="N45" s="3">
        <v>6.2</v>
      </c>
      <c r="O45" s="3">
        <v>6.5</v>
      </c>
      <c r="P45" s="3">
        <v>6.5</v>
      </c>
      <c r="Q45" s="3">
        <v>6.8</v>
      </c>
      <c r="R45" s="3">
        <v>0.7</v>
      </c>
      <c r="T45" s="3">
        <v>19.899999999999999</v>
      </c>
      <c r="U45" s="3">
        <v>39.5</v>
      </c>
      <c r="AD45" s="3">
        <v>39.5</v>
      </c>
      <c r="AE45">
        <v>2420113</v>
      </c>
      <c r="AH45" t="s">
        <v>41</v>
      </c>
      <c r="AI45">
        <v>2420113</v>
      </c>
    </row>
    <row r="46" spans="1:35" x14ac:dyDescent="0.25">
      <c r="A46" t="s">
        <v>96</v>
      </c>
      <c r="B46" t="s">
        <v>92</v>
      </c>
      <c r="C46" t="s">
        <v>120</v>
      </c>
      <c r="D46" t="s">
        <v>47</v>
      </c>
      <c r="E46" s="3">
        <v>7.3</v>
      </c>
      <c r="F46" s="3">
        <v>7.8</v>
      </c>
      <c r="G46" s="3">
        <v>7.5</v>
      </c>
      <c r="H46" s="3">
        <v>7.1</v>
      </c>
      <c r="I46" s="3">
        <v>7.6</v>
      </c>
      <c r="L46" s="3">
        <v>22.4</v>
      </c>
      <c r="M46" s="3">
        <v>5.4</v>
      </c>
      <c r="N46" s="3">
        <v>5.3</v>
      </c>
      <c r="O46" s="3">
        <v>5.3</v>
      </c>
      <c r="P46" s="3">
        <v>5.0999999999999996</v>
      </c>
      <c r="Q46" s="3">
        <v>5.2</v>
      </c>
      <c r="R46" s="3">
        <v>0.5</v>
      </c>
      <c r="T46" s="3" t="s">
        <v>121</v>
      </c>
      <c r="U46" s="3">
        <v>38.700000000000003</v>
      </c>
      <c r="AD46" s="3">
        <v>38.700000000000003</v>
      </c>
      <c r="AE46">
        <v>2595455</v>
      </c>
      <c r="AH46" t="s">
        <v>47</v>
      </c>
      <c r="AI46">
        <v>2595455</v>
      </c>
    </row>
    <row r="47" spans="1:35" x14ac:dyDescent="0.25">
      <c r="A47" t="s">
        <v>96</v>
      </c>
      <c r="B47" t="s">
        <v>122</v>
      </c>
      <c r="C47" t="s">
        <v>123</v>
      </c>
      <c r="D47" t="s">
        <v>115</v>
      </c>
      <c r="E47" s="3">
        <v>6.6</v>
      </c>
      <c r="F47" s="3">
        <v>7</v>
      </c>
      <c r="G47" s="3">
        <v>6.8</v>
      </c>
      <c r="H47" s="3">
        <v>6.7</v>
      </c>
      <c r="I47" s="3">
        <v>6.3</v>
      </c>
      <c r="L47" s="3">
        <v>20.100000000000001</v>
      </c>
      <c r="M47" s="3">
        <v>5.8</v>
      </c>
      <c r="N47" s="3">
        <v>5.8</v>
      </c>
      <c r="O47" s="3">
        <v>5.7</v>
      </c>
      <c r="P47" s="3">
        <v>5.4</v>
      </c>
      <c r="R47" s="3">
        <v>0.6</v>
      </c>
      <c r="T47" s="3">
        <v>17.78</v>
      </c>
      <c r="U47" s="3">
        <v>37.880000000000003</v>
      </c>
      <c r="AD47" s="3">
        <v>37.880000000000003</v>
      </c>
      <c r="AE47">
        <v>2320207</v>
      </c>
      <c r="AH47" t="s">
        <v>116</v>
      </c>
      <c r="AI47">
        <v>2320207</v>
      </c>
    </row>
    <row r="48" spans="1:35" x14ac:dyDescent="0.25">
      <c r="A48" t="s">
        <v>96</v>
      </c>
      <c r="B48" t="s">
        <v>124</v>
      </c>
      <c r="C48" t="s">
        <v>125</v>
      </c>
      <c r="D48" t="s">
        <v>37</v>
      </c>
      <c r="E48" s="3">
        <v>6</v>
      </c>
      <c r="F48" s="3">
        <v>6.1</v>
      </c>
      <c r="G48" s="3">
        <v>6.1</v>
      </c>
      <c r="H48" s="3">
        <v>6.3</v>
      </c>
      <c r="I48" s="3">
        <v>6.6</v>
      </c>
      <c r="L48" s="3">
        <v>18.5</v>
      </c>
      <c r="M48" s="3">
        <v>5.8</v>
      </c>
      <c r="N48" s="3">
        <v>6.1</v>
      </c>
      <c r="O48" s="3">
        <v>6.2</v>
      </c>
      <c r="P48" s="3">
        <v>6.3</v>
      </c>
      <c r="Q48" s="3">
        <v>6.9</v>
      </c>
      <c r="R48" s="3">
        <v>0.7</v>
      </c>
      <c r="T48" s="3">
        <v>19.3</v>
      </c>
      <c r="U48" s="3">
        <v>37.799999999999997</v>
      </c>
      <c r="AD48" s="3">
        <v>37.799999999999997</v>
      </c>
      <c r="AE48">
        <v>2639273</v>
      </c>
      <c r="AH48" t="s">
        <v>111</v>
      </c>
      <c r="AI48">
        <v>2639273</v>
      </c>
    </row>
    <row r="49" spans="1:35" x14ac:dyDescent="0.25">
      <c r="A49" t="s">
        <v>96</v>
      </c>
      <c r="B49" t="s">
        <v>126</v>
      </c>
      <c r="C49" t="s">
        <v>127</v>
      </c>
      <c r="D49" t="s">
        <v>37</v>
      </c>
      <c r="E49" s="3">
        <v>5.8</v>
      </c>
      <c r="F49" s="3">
        <v>6</v>
      </c>
      <c r="G49" s="3">
        <v>6.3</v>
      </c>
      <c r="H49" s="3">
        <v>6</v>
      </c>
      <c r="I49" s="3">
        <v>6.3</v>
      </c>
      <c r="L49" s="3">
        <v>18.3</v>
      </c>
      <c r="M49" s="3">
        <v>5</v>
      </c>
      <c r="N49" s="3">
        <v>5.5</v>
      </c>
      <c r="O49" s="3">
        <v>5.6</v>
      </c>
      <c r="P49" s="3">
        <v>5.9</v>
      </c>
      <c r="Q49" s="3">
        <v>5.0999999999999996</v>
      </c>
      <c r="R49" s="3">
        <v>0.5</v>
      </c>
      <c r="T49" s="3" t="s">
        <v>128</v>
      </c>
      <c r="U49" s="3">
        <v>35</v>
      </c>
      <c r="AD49" s="3">
        <v>35</v>
      </c>
      <c r="AE49">
        <v>2639276</v>
      </c>
      <c r="AH49" t="s">
        <v>111</v>
      </c>
      <c r="AI49">
        <v>2639276</v>
      </c>
    </row>
    <row r="50" spans="1:35" x14ac:dyDescent="0.25">
      <c r="A50" t="s">
        <v>96</v>
      </c>
      <c r="B50" t="s">
        <v>129</v>
      </c>
      <c r="C50" t="s">
        <v>130</v>
      </c>
      <c r="D50" t="s">
        <v>115</v>
      </c>
      <c r="E50" s="3">
        <v>4.4000000000000004</v>
      </c>
      <c r="F50" s="3">
        <v>4.8</v>
      </c>
      <c r="G50" s="3">
        <v>4.7</v>
      </c>
      <c r="H50" s="3">
        <v>4.5</v>
      </c>
      <c r="I50" s="3">
        <v>4.8</v>
      </c>
      <c r="L50" s="3" t="s">
        <v>131</v>
      </c>
      <c r="M50" s="3">
        <v>4.5</v>
      </c>
      <c r="N50" s="3">
        <v>4.8</v>
      </c>
      <c r="O50" s="3">
        <v>5</v>
      </c>
      <c r="P50" s="3">
        <v>4.7</v>
      </c>
      <c r="Q50" s="3">
        <v>4.8</v>
      </c>
      <c r="R50" s="3">
        <v>0.5</v>
      </c>
      <c r="T50" s="3" t="s">
        <v>132</v>
      </c>
      <c r="U50" s="3">
        <v>28.8</v>
      </c>
      <c r="AD50" s="3">
        <v>28.8</v>
      </c>
      <c r="AE50">
        <v>2438065</v>
      </c>
      <c r="AH50" t="s">
        <v>116</v>
      </c>
      <c r="AI50">
        <v>2438065</v>
      </c>
    </row>
    <row r="51" spans="1:35" ht="20.100000000000001" customHeight="1" x14ac:dyDescent="0.25">
      <c r="A51" t="s">
        <v>133</v>
      </c>
      <c r="B51" t="s">
        <v>35</v>
      </c>
      <c r="C51" t="s">
        <v>134</v>
      </c>
      <c r="D51" t="s">
        <v>44</v>
      </c>
      <c r="E51" s="3">
        <v>8.1</v>
      </c>
      <c r="F51" s="3">
        <v>8</v>
      </c>
      <c r="G51" s="3">
        <v>7.7</v>
      </c>
      <c r="H51" s="3">
        <v>8.1999999999999993</v>
      </c>
      <c r="I51" s="3">
        <v>7.8</v>
      </c>
      <c r="L51" s="3">
        <v>23.9</v>
      </c>
      <c r="M51" s="3">
        <v>8.3000000000000007</v>
      </c>
      <c r="N51" s="3">
        <v>8.1999999999999993</v>
      </c>
      <c r="O51" s="3">
        <v>8</v>
      </c>
      <c r="P51" s="3">
        <v>8.1</v>
      </c>
      <c r="Q51" s="3">
        <v>8.1</v>
      </c>
      <c r="R51" s="3">
        <v>1.2</v>
      </c>
      <c r="T51" s="3">
        <v>25.6</v>
      </c>
      <c r="U51" s="3">
        <v>49.5</v>
      </c>
      <c r="AD51" s="3">
        <v>49.5</v>
      </c>
      <c r="AE51">
        <v>1650287</v>
      </c>
      <c r="AF51">
        <v>20</v>
      </c>
      <c r="AH51" t="s">
        <v>44</v>
      </c>
      <c r="AI51">
        <v>1650287</v>
      </c>
    </row>
    <row r="52" spans="1:35" x14ac:dyDescent="0.25">
      <c r="A52" t="s">
        <v>133</v>
      </c>
      <c r="B52" t="s">
        <v>38</v>
      </c>
      <c r="C52" t="s">
        <v>135</v>
      </c>
      <c r="D52" t="s">
        <v>47</v>
      </c>
      <c r="E52" s="3">
        <v>7.6</v>
      </c>
      <c r="F52" s="3">
        <v>7.7</v>
      </c>
      <c r="G52" s="3">
        <v>7.7</v>
      </c>
      <c r="H52" s="3">
        <v>7.7</v>
      </c>
      <c r="I52" s="3">
        <v>7.9</v>
      </c>
      <c r="L52" s="3">
        <v>23.1</v>
      </c>
      <c r="M52" s="3">
        <v>7.8</v>
      </c>
      <c r="N52" s="3">
        <v>7.9</v>
      </c>
      <c r="O52" s="3">
        <v>7.9</v>
      </c>
      <c r="P52" s="3">
        <v>7.7</v>
      </c>
      <c r="Q52" s="3">
        <v>7.6</v>
      </c>
      <c r="R52" s="3">
        <v>0.8</v>
      </c>
      <c r="T52" s="3">
        <v>24.2</v>
      </c>
      <c r="U52" s="3">
        <v>47.3</v>
      </c>
      <c r="AD52" s="3">
        <v>47.3</v>
      </c>
      <c r="AE52">
        <v>1794794</v>
      </c>
      <c r="AF52">
        <v>18</v>
      </c>
      <c r="AH52" t="s">
        <v>47</v>
      </c>
      <c r="AI52">
        <v>1794794</v>
      </c>
    </row>
    <row r="53" spans="1:35" x14ac:dyDescent="0.25">
      <c r="A53" t="s">
        <v>133</v>
      </c>
      <c r="B53" t="s">
        <v>42</v>
      </c>
      <c r="C53" t="s">
        <v>136</v>
      </c>
      <c r="D53" t="s">
        <v>94</v>
      </c>
      <c r="E53" s="3">
        <v>7.6</v>
      </c>
      <c r="F53" s="3">
        <v>7.5</v>
      </c>
      <c r="G53" s="3">
        <v>7.7</v>
      </c>
      <c r="H53" s="3">
        <v>7.1</v>
      </c>
      <c r="I53" s="3">
        <v>7.6</v>
      </c>
      <c r="L53" s="3">
        <v>22.7</v>
      </c>
      <c r="M53" s="3">
        <v>7.4</v>
      </c>
      <c r="N53" s="3">
        <v>7.4</v>
      </c>
      <c r="O53" s="3">
        <v>7.3</v>
      </c>
      <c r="P53" s="3">
        <v>7.2</v>
      </c>
      <c r="Q53" s="3">
        <v>7.3</v>
      </c>
      <c r="R53" s="3">
        <v>0.7</v>
      </c>
      <c r="T53" s="3">
        <v>22.7</v>
      </c>
      <c r="U53" s="3">
        <v>45.4</v>
      </c>
      <c r="AD53" s="3">
        <v>45.4</v>
      </c>
      <c r="AE53">
        <v>2588510</v>
      </c>
      <c r="AF53">
        <v>16</v>
      </c>
      <c r="AH53" t="s">
        <v>94</v>
      </c>
      <c r="AI53">
        <v>2588510</v>
      </c>
    </row>
    <row r="54" spans="1:35" x14ac:dyDescent="0.25">
      <c r="A54" t="s">
        <v>133</v>
      </c>
      <c r="B54" t="s">
        <v>45</v>
      </c>
      <c r="C54" t="s">
        <v>137</v>
      </c>
      <c r="D54" t="s">
        <v>138</v>
      </c>
      <c r="E54" s="3">
        <v>7.3</v>
      </c>
      <c r="F54" s="3">
        <v>7.4</v>
      </c>
      <c r="G54" s="3">
        <v>7.4</v>
      </c>
      <c r="H54" s="3">
        <v>7.3</v>
      </c>
      <c r="I54" s="3">
        <v>7.6</v>
      </c>
      <c r="L54" s="3">
        <v>22.1</v>
      </c>
      <c r="M54" s="3">
        <v>7.4</v>
      </c>
      <c r="N54" s="3">
        <v>7.6</v>
      </c>
      <c r="O54" s="3">
        <v>7.4</v>
      </c>
      <c r="P54" s="3">
        <v>7.5</v>
      </c>
      <c r="Q54" s="3">
        <v>7.7</v>
      </c>
      <c r="R54" s="3">
        <v>0.8</v>
      </c>
      <c r="T54" s="3">
        <v>23.3</v>
      </c>
      <c r="U54" s="3">
        <v>45.4</v>
      </c>
      <c r="AD54" s="3">
        <v>45.4</v>
      </c>
      <c r="AE54">
        <v>2382046</v>
      </c>
      <c r="AF54">
        <v>14</v>
      </c>
      <c r="AH54" t="s">
        <v>138</v>
      </c>
      <c r="AI54">
        <v>2382046</v>
      </c>
    </row>
    <row r="55" spans="1:35" x14ac:dyDescent="0.25">
      <c r="A55" t="s">
        <v>133</v>
      </c>
      <c r="B55" t="s">
        <v>48</v>
      </c>
      <c r="C55" t="s">
        <v>139</v>
      </c>
      <c r="D55" t="s">
        <v>40</v>
      </c>
      <c r="E55" s="3">
        <v>7.6</v>
      </c>
      <c r="F55" s="3">
        <v>7.4</v>
      </c>
      <c r="G55" s="3">
        <v>7.4</v>
      </c>
      <c r="H55" s="3">
        <v>6.9</v>
      </c>
      <c r="I55" s="3">
        <v>7</v>
      </c>
      <c r="L55" s="3">
        <v>21.8</v>
      </c>
      <c r="M55" s="3">
        <v>7.4</v>
      </c>
      <c r="N55" s="3">
        <v>7.4</v>
      </c>
      <c r="O55" s="3">
        <v>7.6</v>
      </c>
      <c r="P55" s="3">
        <v>7.3</v>
      </c>
      <c r="Q55" s="3">
        <v>7.4</v>
      </c>
      <c r="R55" s="3">
        <v>1.2</v>
      </c>
      <c r="T55" s="3">
        <v>23.4</v>
      </c>
      <c r="U55" s="3">
        <v>45.2</v>
      </c>
      <c r="AD55" s="3">
        <v>45.2</v>
      </c>
      <c r="AE55">
        <v>2420114</v>
      </c>
      <c r="AF55">
        <v>12</v>
      </c>
      <c r="AH55" t="s">
        <v>41</v>
      </c>
      <c r="AI55">
        <v>2420114</v>
      </c>
    </row>
    <row r="56" spans="1:35" x14ac:dyDescent="0.25">
      <c r="A56" t="s">
        <v>133</v>
      </c>
      <c r="B56" t="s">
        <v>50</v>
      </c>
      <c r="C56" t="s">
        <v>140</v>
      </c>
      <c r="D56" t="s">
        <v>37</v>
      </c>
      <c r="E56" s="3">
        <v>7.4</v>
      </c>
      <c r="F56" s="3">
        <v>7.6</v>
      </c>
      <c r="G56" s="3">
        <v>7.5</v>
      </c>
      <c r="H56" s="3">
        <v>7.4</v>
      </c>
      <c r="I56" s="3">
        <v>7.6</v>
      </c>
      <c r="L56" s="3">
        <v>22.5</v>
      </c>
      <c r="M56" s="3">
        <v>7.5</v>
      </c>
      <c r="N56" s="3">
        <v>7.4</v>
      </c>
      <c r="O56" s="3">
        <v>7.2</v>
      </c>
      <c r="P56" s="3">
        <v>7.3</v>
      </c>
      <c r="Q56" s="3">
        <v>7.1</v>
      </c>
      <c r="R56" s="3">
        <v>0.7</v>
      </c>
      <c r="T56" s="3">
        <v>22.6</v>
      </c>
      <c r="U56" s="3">
        <v>45.1</v>
      </c>
      <c r="AD56" s="3">
        <v>45.1</v>
      </c>
      <c r="AE56">
        <v>2464522</v>
      </c>
      <c r="AF56">
        <v>10</v>
      </c>
      <c r="AH56" t="s">
        <v>73</v>
      </c>
      <c r="AI56">
        <v>2464522</v>
      </c>
    </row>
    <row r="57" spans="1:35" x14ac:dyDescent="0.25">
      <c r="A57" t="s">
        <v>133</v>
      </c>
      <c r="B57" t="s">
        <v>52</v>
      </c>
      <c r="C57" t="s">
        <v>141</v>
      </c>
      <c r="D57" t="s">
        <v>138</v>
      </c>
      <c r="E57" s="3">
        <v>7.1</v>
      </c>
      <c r="F57" s="3">
        <v>7.2</v>
      </c>
      <c r="G57" s="3">
        <v>7.1</v>
      </c>
      <c r="H57" s="3">
        <v>6.8</v>
      </c>
      <c r="I57" s="3">
        <v>7.6</v>
      </c>
      <c r="L57" s="3">
        <v>21.4</v>
      </c>
      <c r="M57" s="3">
        <v>7</v>
      </c>
      <c r="N57" s="3">
        <v>7.5</v>
      </c>
      <c r="O57" s="3">
        <v>7.4</v>
      </c>
      <c r="P57" s="3">
        <v>7.4</v>
      </c>
      <c r="Q57" s="3">
        <v>7.5</v>
      </c>
      <c r="R57" s="3">
        <v>1.2</v>
      </c>
      <c r="T57" s="3">
        <v>23.5</v>
      </c>
      <c r="U57" s="3">
        <v>44.9</v>
      </c>
      <c r="AD57" s="3">
        <v>44.9</v>
      </c>
      <c r="AE57">
        <v>1867127</v>
      </c>
      <c r="AF57">
        <v>9</v>
      </c>
      <c r="AH57" t="s">
        <v>138</v>
      </c>
      <c r="AI57">
        <v>1867127</v>
      </c>
    </row>
    <row r="58" spans="1:35" x14ac:dyDescent="0.25">
      <c r="A58" t="s">
        <v>133</v>
      </c>
      <c r="B58" t="s">
        <v>55</v>
      </c>
      <c r="C58" t="s">
        <v>142</v>
      </c>
      <c r="D58" t="s">
        <v>68</v>
      </c>
      <c r="E58" s="3">
        <v>7</v>
      </c>
      <c r="F58" s="3">
        <v>7.2</v>
      </c>
      <c r="G58" s="3">
        <v>7.4</v>
      </c>
      <c r="H58" s="3">
        <v>7.4</v>
      </c>
      <c r="I58" s="3">
        <v>7.4</v>
      </c>
      <c r="L58" s="3">
        <v>22</v>
      </c>
      <c r="M58" s="3">
        <v>6.8</v>
      </c>
      <c r="N58" s="3">
        <v>6.9</v>
      </c>
      <c r="O58" s="3">
        <v>7</v>
      </c>
      <c r="P58" s="3">
        <v>7.4</v>
      </c>
      <c r="Q58" s="3">
        <v>7.3</v>
      </c>
      <c r="R58" s="3">
        <v>0.8</v>
      </c>
      <c r="T58" s="3">
        <v>22</v>
      </c>
      <c r="U58" s="3">
        <v>44</v>
      </c>
      <c r="AD58" s="3">
        <v>44</v>
      </c>
      <c r="AE58">
        <v>2617429</v>
      </c>
      <c r="AF58">
        <v>8</v>
      </c>
      <c r="AH58" t="s">
        <v>68</v>
      </c>
      <c r="AI58">
        <v>2617429</v>
      </c>
    </row>
    <row r="59" spans="1:35" x14ac:dyDescent="0.25">
      <c r="A59" t="s">
        <v>133</v>
      </c>
      <c r="B59" t="s">
        <v>57</v>
      </c>
      <c r="C59" t="s">
        <v>143</v>
      </c>
      <c r="D59" t="s">
        <v>54</v>
      </c>
      <c r="E59" s="3">
        <v>7.1</v>
      </c>
      <c r="F59" s="3">
        <v>7</v>
      </c>
      <c r="G59" s="3">
        <v>7.3</v>
      </c>
      <c r="H59" s="3">
        <v>7.2</v>
      </c>
      <c r="I59" s="3">
        <v>7.2</v>
      </c>
      <c r="L59" s="3">
        <v>21.5</v>
      </c>
      <c r="M59" s="3">
        <v>6.9</v>
      </c>
      <c r="N59" s="3">
        <v>6.9</v>
      </c>
      <c r="O59" s="3">
        <v>7.2</v>
      </c>
      <c r="P59" s="3">
        <v>7.4</v>
      </c>
      <c r="Q59" s="3">
        <v>7.6</v>
      </c>
      <c r="R59" s="3">
        <v>1</v>
      </c>
      <c r="T59" s="3">
        <v>22.5</v>
      </c>
      <c r="U59" s="3">
        <v>44</v>
      </c>
      <c r="AD59" s="3">
        <v>44</v>
      </c>
      <c r="AE59">
        <v>1853014</v>
      </c>
      <c r="AF59">
        <v>7</v>
      </c>
      <c r="AH59" t="s">
        <v>100</v>
      </c>
      <c r="AI59">
        <v>1853014</v>
      </c>
    </row>
    <row r="60" spans="1:35" x14ac:dyDescent="0.25">
      <c r="A60" t="s">
        <v>133</v>
      </c>
      <c r="B60" t="s">
        <v>60</v>
      </c>
      <c r="C60" t="s">
        <v>144</v>
      </c>
      <c r="D60" t="s">
        <v>40</v>
      </c>
      <c r="E60" s="3">
        <v>6.8</v>
      </c>
      <c r="F60" s="3">
        <v>6.9</v>
      </c>
      <c r="G60" s="3">
        <v>7</v>
      </c>
      <c r="H60" s="3">
        <v>7.2</v>
      </c>
      <c r="I60" s="3">
        <v>7.5</v>
      </c>
      <c r="L60" s="3">
        <v>21.1</v>
      </c>
      <c r="M60" s="3">
        <v>7.2</v>
      </c>
      <c r="N60" s="3">
        <v>7.2</v>
      </c>
      <c r="O60" s="3">
        <v>7.5</v>
      </c>
      <c r="P60" s="3">
        <v>7.2</v>
      </c>
      <c r="Q60" s="3">
        <v>7.4</v>
      </c>
      <c r="R60" s="3">
        <v>0.7</v>
      </c>
      <c r="T60" s="3">
        <v>22.5</v>
      </c>
      <c r="U60" s="3">
        <v>43.6</v>
      </c>
      <c r="AD60" s="3">
        <v>43.6</v>
      </c>
      <c r="AE60">
        <v>2643284</v>
      </c>
      <c r="AF60">
        <v>6</v>
      </c>
      <c r="AH60" t="s">
        <v>41</v>
      </c>
      <c r="AI60">
        <v>2643284</v>
      </c>
    </row>
    <row r="61" spans="1:35" x14ac:dyDescent="0.25">
      <c r="A61" t="s">
        <v>133</v>
      </c>
      <c r="B61" t="s">
        <v>62</v>
      </c>
      <c r="C61" t="s">
        <v>145</v>
      </c>
      <c r="D61" t="s">
        <v>37</v>
      </c>
      <c r="E61" s="3">
        <v>6.9</v>
      </c>
      <c r="F61" s="3">
        <v>7.3</v>
      </c>
      <c r="G61" s="3">
        <v>7.2</v>
      </c>
      <c r="H61" s="3">
        <v>7.4</v>
      </c>
      <c r="I61" s="3">
        <v>6.8</v>
      </c>
      <c r="L61" s="3">
        <v>21.4</v>
      </c>
      <c r="M61" s="3">
        <v>6.8</v>
      </c>
      <c r="N61" s="3">
        <v>7.3</v>
      </c>
      <c r="O61" s="3">
        <v>7.2</v>
      </c>
      <c r="P61" s="3">
        <v>7</v>
      </c>
      <c r="Q61" s="3">
        <v>7.1</v>
      </c>
      <c r="R61" s="3">
        <v>0.7</v>
      </c>
      <c r="T61" s="3">
        <v>22</v>
      </c>
      <c r="U61" s="3">
        <v>43.4</v>
      </c>
      <c r="AD61" s="3">
        <v>43.4</v>
      </c>
      <c r="AE61">
        <v>1501857</v>
      </c>
      <c r="AF61">
        <v>5</v>
      </c>
      <c r="AH61" t="s">
        <v>73</v>
      </c>
      <c r="AI61">
        <v>1501857</v>
      </c>
    </row>
    <row r="62" spans="1:35" x14ac:dyDescent="0.25">
      <c r="A62" t="s">
        <v>133</v>
      </c>
      <c r="B62" t="s">
        <v>62</v>
      </c>
      <c r="C62" t="s">
        <v>146</v>
      </c>
      <c r="D62" t="s">
        <v>37</v>
      </c>
      <c r="E62" s="3">
        <v>7.1</v>
      </c>
      <c r="F62" s="3">
        <v>7.3</v>
      </c>
      <c r="G62" s="3">
        <v>7</v>
      </c>
      <c r="H62" s="3">
        <v>6.9</v>
      </c>
      <c r="I62" s="3">
        <v>7.5</v>
      </c>
      <c r="L62" s="3">
        <v>21.4</v>
      </c>
      <c r="M62" s="3">
        <v>7.1</v>
      </c>
      <c r="N62" s="3">
        <v>7</v>
      </c>
      <c r="O62" s="3">
        <v>7.4</v>
      </c>
      <c r="P62" s="3">
        <v>7</v>
      </c>
      <c r="Q62" s="3">
        <v>7.2</v>
      </c>
      <c r="R62" s="3">
        <v>0.7</v>
      </c>
      <c r="T62" s="3">
        <v>22</v>
      </c>
      <c r="U62" s="3">
        <v>43.4</v>
      </c>
      <c r="AD62" s="3">
        <v>43.4</v>
      </c>
      <c r="AE62">
        <v>2471169</v>
      </c>
      <c r="AF62">
        <v>5</v>
      </c>
      <c r="AH62" t="s">
        <v>73</v>
      </c>
      <c r="AI62">
        <v>2471169</v>
      </c>
    </row>
    <row r="63" spans="1:35" x14ac:dyDescent="0.25">
      <c r="A63" t="s">
        <v>133</v>
      </c>
      <c r="B63" t="s">
        <v>82</v>
      </c>
      <c r="C63" t="s">
        <v>147</v>
      </c>
      <c r="D63" t="s">
        <v>54</v>
      </c>
      <c r="E63" s="3">
        <v>6.9</v>
      </c>
      <c r="F63" s="3">
        <v>6.8</v>
      </c>
      <c r="G63" s="3">
        <v>6.8</v>
      </c>
      <c r="H63" s="3">
        <v>6.9</v>
      </c>
      <c r="I63" s="3">
        <v>6.8</v>
      </c>
      <c r="L63" s="3">
        <v>20.5</v>
      </c>
      <c r="M63" s="3">
        <v>7</v>
      </c>
      <c r="N63" s="3">
        <v>7.1</v>
      </c>
      <c r="O63" s="3">
        <v>6.8</v>
      </c>
      <c r="P63" s="3">
        <v>7.2</v>
      </c>
      <c r="Q63" s="3">
        <v>7.5</v>
      </c>
      <c r="R63" s="3">
        <v>1</v>
      </c>
      <c r="T63" s="3">
        <v>22.3</v>
      </c>
      <c r="U63" s="3">
        <v>42.8</v>
      </c>
      <c r="AD63" s="3">
        <v>42.8</v>
      </c>
      <c r="AE63">
        <v>2615512</v>
      </c>
      <c r="AF63">
        <v>3</v>
      </c>
      <c r="AH63" t="s">
        <v>100</v>
      </c>
      <c r="AI63">
        <v>2615512</v>
      </c>
    </row>
    <row r="64" spans="1:35" x14ac:dyDescent="0.25">
      <c r="A64" t="s">
        <v>133</v>
      </c>
      <c r="B64" t="s">
        <v>84</v>
      </c>
      <c r="C64" t="s">
        <v>148</v>
      </c>
      <c r="D64" t="s">
        <v>94</v>
      </c>
      <c r="E64" s="3">
        <v>6.8</v>
      </c>
      <c r="F64" s="3">
        <v>6.5</v>
      </c>
      <c r="G64" s="3">
        <v>6.5</v>
      </c>
      <c r="H64" s="3">
        <v>6.9</v>
      </c>
      <c r="I64" s="3">
        <v>7.1</v>
      </c>
      <c r="L64" s="3">
        <v>20.2</v>
      </c>
      <c r="M64" s="3">
        <v>6.9</v>
      </c>
      <c r="N64" s="3">
        <v>6.8</v>
      </c>
      <c r="O64" s="3">
        <v>6.7</v>
      </c>
      <c r="P64" s="3">
        <v>7.2</v>
      </c>
      <c r="Q64" s="3">
        <v>7</v>
      </c>
      <c r="R64" s="3">
        <v>0.7</v>
      </c>
      <c r="T64" s="3">
        <v>21.4</v>
      </c>
      <c r="U64" s="3">
        <v>41.6</v>
      </c>
      <c r="AD64" s="3">
        <v>41.6</v>
      </c>
      <c r="AE64">
        <v>1619607</v>
      </c>
      <c r="AF64">
        <v>2</v>
      </c>
      <c r="AH64" t="s">
        <v>94</v>
      </c>
      <c r="AI64">
        <v>1619607</v>
      </c>
    </row>
    <row r="65" spans="1:35" x14ac:dyDescent="0.25">
      <c r="A65" t="s">
        <v>133</v>
      </c>
      <c r="B65" t="s">
        <v>87</v>
      </c>
      <c r="C65" t="s">
        <v>149</v>
      </c>
      <c r="D65" t="s">
        <v>115</v>
      </c>
      <c r="E65" s="3">
        <v>6.2</v>
      </c>
      <c r="F65" s="3">
        <v>6.2</v>
      </c>
      <c r="G65" s="3">
        <v>6.4</v>
      </c>
      <c r="H65" s="3">
        <v>6.8</v>
      </c>
      <c r="I65" s="3">
        <v>6.7</v>
      </c>
      <c r="L65" s="3">
        <v>19.3</v>
      </c>
      <c r="M65" s="3">
        <v>6.7</v>
      </c>
      <c r="N65" s="3">
        <v>6.6</v>
      </c>
      <c r="O65" s="3">
        <v>6.7</v>
      </c>
      <c r="P65" s="3">
        <v>6.9</v>
      </c>
      <c r="Q65" s="3">
        <v>7.3</v>
      </c>
      <c r="R65" s="3">
        <v>1.2</v>
      </c>
      <c r="T65" s="3">
        <v>21.5</v>
      </c>
      <c r="U65" s="3">
        <v>40.799999999999997</v>
      </c>
      <c r="AD65" s="3">
        <v>40.799999999999997</v>
      </c>
      <c r="AE65">
        <v>2432849</v>
      </c>
      <c r="AF65">
        <v>1</v>
      </c>
      <c r="AH65" t="s">
        <v>116</v>
      </c>
      <c r="AI65">
        <v>2432849</v>
      </c>
    </row>
    <row r="66" spans="1:35" x14ac:dyDescent="0.25">
      <c r="A66" t="s">
        <v>133</v>
      </c>
      <c r="B66" t="s">
        <v>89</v>
      </c>
      <c r="C66" t="s">
        <v>150</v>
      </c>
      <c r="D66" t="s">
        <v>40</v>
      </c>
      <c r="E66" s="3">
        <v>6</v>
      </c>
      <c r="F66" s="3">
        <v>6.2</v>
      </c>
      <c r="G66" s="3">
        <v>6.1</v>
      </c>
      <c r="H66" s="3">
        <v>6.6</v>
      </c>
      <c r="I66" s="3">
        <v>6.8</v>
      </c>
      <c r="L66" s="3" t="s">
        <v>151</v>
      </c>
      <c r="M66" s="3">
        <v>7</v>
      </c>
      <c r="N66" s="3">
        <v>6.9</v>
      </c>
      <c r="O66" s="3">
        <v>6.7</v>
      </c>
      <c r="P66" s="3">
        <v>6.8</v>
      </c>
      <c r="Q66" s="3">
        <v>6.9</v>
      </c>
      <c r="R66" s="3">
        <v>1.1000000000000001</v>
      </c>
      <c r="T66" s="3">
        <v>21.7</v>
      </c>
      <c r="U66" s="3">
        <v>40.6</v>
      </c>
      <c r="AD66" s="3">
        <v>40.6</v>
      </c>
      <c r="AE66">
        <v>2447694</v>
      </c>
      <c r="AH66" t="s">
        <v>41</v>
      </c>
      <c r="AI66">
        <v>2447694</v>
      </c>
    </row>
    <row r="67" spans="1:35" x14ac:dyDescent="0.25">
      <c r="A67" t="s">
        <v>133</v>
      </c>
      <c r="B67" t="s">
        <v>92</v>
      </c>
      <c r="C67" t="s">
        <v>152</v>
      </c>
      <c r="D67" t="s">
        <v>115</v>
      </c>
      <c r="E67" s="3">
        <v>5.3</v>
      </c>
      <c r="F67" s="3">
        <v>5.0999999999999996</v>
      </c>
      <c r="G67" s="3">
        <v>5.2</v>
      </c>
      <c r="H67" s="3">
        <v>5.9</v>
      </c>
      <c r="I67" s="3">
        <v>5.3</v>
      </c>
      <c r="L67" s="3">
        <v>15.8</v>
      </c>
      <c r="M67" s="3">
        <v>6.7</v>
      </c>
      <c r="N67" s="3">
        <v>6.7</v>
      </c>
      <c r="O67" s="3">
        <v>6.6</v>
      </c>
      <c r="P67" s="3">
        <v>6.5</v>
      </c>
      <c r="Q67" s="3">
        <v>6.5</v>
      </c>
      <c r="R67" s="3">
        <v>1.2</v>
      </c>
      <c r="T67" s="3">
        <v>21</v>
      </c>
      <c r="U67" s="3">
        <v>36.799999999999997</v>
      </c>
      <c r="AD67" s="3">
        <v>36.799999999999997</v>
      </c>
      <c r="AE67">
        <v>2621214</v>
      </c>
      <c r="AH67" t="s">
        <v>116</v>
      </c>
      <c r="AI67">
        <v>2621214</v>
      </c>
    </row>
    <row r="68" spans="1:35" x14ac:dyDescent="0.25">
      <c r="A68" t="s">
        <v>133</v>
      </c>
      <c r="B68" t="s">
        <v>122</v>
      </c>
      <c r="C68" t="s">
        <v>153</v>
      </c>
      <c r="D68" t="s">
        <v>115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L68" s="3">
        <v>0</v>
      </c>
      <c r="M68" s="3">
        <v>7.3</v>
      </c>
      <c r="N68" s="3">
        <v>6.9</v>
      </c>
      <c r="O68" s="3">
        <v>6.8</v>
      </c>
      <c r="P68" s="3">
        <v>6.7</v>
      </c>
      <c r="Q68" s="3">
        <v>6.8</v>
      </c>
      <c r="R68" s="3">
        <v>1.1000000000000001</v>
      </c>
      <c r="T68" s="3">
        <v>21.6</v>
      </c>
      <c r="U68" s="3">
        <v>21.6</v>
      </c>
      <c r="AD68" s="3">
        <v>21.6</v>
      </c>
      <c r="AE68">
        <v>2643037</v>
      </c>
      <c r="AH68" t="s">
        <v>116</v>
      </c>
      <c r="AI68">
        <v>2643037</v>
      </c>
    </row>
    <row r="69" spans="1:35" x14ac:dyDescent="0.25">
      <c r="A69" t="s">
        <v>133</v>
      </c>
      <c r="B69" t="s">
        <v>124</v>
      </c>
      <c r="C69" t="s">
        <v>154</v>
      </c>
      <c r="D69" t="s">
        <v>54</v>
      </c>
      <c r="L69" s="3">
        <v>0</v>
      </c>
      <c r="U69" s="3">
        <v>0</v>
      </c>
      <c r="AD69" s="3">
        <v>0</v>
      </c>
      <c r="AE69">
        <v>2453764</v>
      </c>
      <c r="AH69" t="s">
        <v>100</v>
      </c>
      <c r="AI69">
        <v>2453764</v>
      </c>
    </row>
    <row r="70" spans="1:35" ht="20.100000000000001" customHeight="1" x14ac:dyDescent="0.25">
      <c r="A70" t="s">
        <v>155</v>
      </c>
      <c r="B70" t="s">
        <v>35</v>
      </c>
      <c r="C70" t="s">
        <v>156</v>
      </c>
      <c r="D70" t="s">
        <v>44</v>
      </c>
      <c r="E70" s="3">
        <v>7.7</v>
      </c>
      <c r="G70" s="3">
        <v>7.9</v>
      </c>
      <c r="H70" s="3">
        <v>8.1</v>
      </c>
      <c r="I70" s="3">
        <v>8.1999999999999993</v>
      </c>
      <c r="L70" s="3">
        <v>23.98</v>
      </c>
      <c r="M70" s="3">
        <v>7.7</v>
      </c>
      <c r="N70" s="3">
        <v>7.8</v>
      </c>
      <c r="O70" s="3">
        <v>7.7</v>
      </c>
      <c r="P70" s="3">
        <v>8</v>
      </c>
      <c r="Q70" s="3">
        <v>8.4</v>
      </c>
      <c r="R70" s="3">
        <v>1.2</v>
      </c>
      <c r="T70" s="3">
        <v>24.7</v>
      </c>
      <c r="U70" s="3">
        <v>48.67</v>
      </c>
      <c r="AD70" s="3">
        <v>48.67</v>
      </c>
      <c r="AE70">
        <v>1860773</v>
      </c>
      <c r="AF70">
        <v>20</v>
      </c>
      <c r="AH70" t="s">
        <v>71</v>
      </c>
      <c r="AI70">
        <v>1860773</v>
      </c>
    </row>
    <row r="71" spans="1:35" x14ac:dyDescent="0.25">
      <c r="A71" t="s">
        <v>155</v>
      </c>
      <c r="B71" t="s">
        <v>38</v>
      </c>
      <c r="C71" t="s">
        <v>157</v>
      </c>
      <c r="D71" t="s">
        <v>44</v>
      </c>
      <c r="E71" s="3">
        <v>7.5</v>
      </c>
      <c r="G71" s="3">
        <v>7.8</v>
      </c>
      <c r="H71" s="3">
        <v>7.9</v>
      </c>
      <c r="I71" s="3">
        <v>7.9</v>
      </c>
      <c r="L71" s="3">
        <v>23.48</v>
      </c>
      <c r="M71" s="3">
        <v>7.5</v>
      </c>
      <c r="N71" s="3">
        <v>7.7</v>
      </c>
      <c r="O71" s="3">
        <v>7.7</v>
      </c>
      <c r="P71" s="3">
        <v>7.6</v>
      </c>
      <c r="Q71" s="3">
        <v>7.9</v>
      </c>
      <c r="R71" s="3">
        <v>0.8</v>
      </c>
      <c r="T71" s="3">
        <v>23.8</v>
      </c>
      <c r="U71" s="3">
        <v>47.28</v>
      </c>
      <c r="AD71" s="3">
        <v>47.28</v>
      </c>
      <c r="AE71">
        <v>2493078</v>
      </c>
      <c r="AF71">
        <v>18</v>
      </c>
      <c r="AH71" t="s">
        <v>71</v>
      </c>
      <c r="AI71">
        <v>2493078</v>
      </c>
    </row>
    <row r="72" spans="1:35" x14ac:dyDescent="0.25">
      <c r="A72" t="s">
        <v>155</v>
      </c>
      <c r="B72" t="s">
        <v>42</v>
      </c>
      <c r="C72" t="s">
        <v>158</v>
      </c>
      <c r="D72" t="s">
        <v>37</v>
      </c>
      <c r="E72" s="3">
        <v>7.6</v>
      </c>
      <c r="G72" s="3">
        <v>7.4</v>
      </c>
      <c r="H72" s="3">
        <v>7.3</v>
      </c>
      <c r="I72" s="3">
        <v>8.1</v>
      </c>
      <c r="L72" s="3">
        <v>22.6</v>
      </c>
      <c r="M72" s="3">
        <v>7.5</v>
      </c>
      <c r="N72" s="3">
        <v>7.5</v>
      </c>
      <c r="O72" s="3">
        <v>7.3</v>
      </c>
      <c r="P72" s="3">
        <v>7.7</v>
      </c>
      <c r="Q72" s="3">
        <v>7</v>
      </c>
      <c r="R72" s="3">
        <v>1.2</v>
      </c>
      <c r="T72" s="3">
        <v>23.5</v>
      </c>
      <c r="U72" s="3">
        <v>46.1</v>
      </c>
      <c r="AD72" s="3">
        <v>46.1</v>
      </c>
      <c r="AE72">
        <v>562811</v>
      </c>
      <c r="AF72">
        <v>16</v>
      </c>
      <c r="AH72" t="s">
        <v>37</v>
      </c>
      <c r="AI72">
        <v>562811</v>
      </c>
    </row>
    <row r="73" spans="1:35" x14ac:dyDescent="0.25">
      <c r="A73" t="s">
        <v>155</v>
      </c>
      <c r="B73" t="s">
        <v>45</v>
      </c>
      <c r="C73" t="s">
        <v>159</v>
      </c>
      <c r="D73" t="s">
        <v>44</v>
      </c>
      <c r="E73" s="3">
        <v>7.4</v>
      </c>
      <c r="G73" s="3">
        <v>7.5</v>
      </c>
      <c r="H73" s="3">
        <v>7.6</v>
      </c>
      <c r="I73" s="3">
        <v>8</v>
      </c>
      <c r="L73" s="3">
        <v>22.73</v>
      </c>
      <c r="M73" s="3">
        <v>6.8</v>
      </c>
      <c r="N73" s="3">
        <v>7.3</v>
      </c>
      <c r="O73" s="3">
        <v>7.2</v>
      </c>
      <c r="P73" s="3">
        <v>6.7</v>
      </c>
      <c r="Q73" s="3">
        <v>7.3</v>
      </c>
      <c r="R73" s="3">
        <v>1.2</v>
      </c>
      <c r="T73" s="3">
        <v>22.5</v>
      </c>
      <c r="U73" s="3">
        <v>45.22</v>
      </c>
      <c r="AD73" s="3">
        <v>45.22</v>
      </c>
      <c r="AE73">
        <v>1624567</v>
      </c>
      <c r="AF73">
        <v>14</v>
      </c>
      <c r="AH73" t="s">
        <v>71</v>
      </c>
      <c r="AI73">
        <v>1624567</v>
      </c>
    </row>
    <row r="74" spans="1:35" x14ac:dyDescent="0.25">
      <c r="A74" t="s">
        <v>155</v>
      </c>
      <c r="B74" t="s">
        <v>48</v>
      </c>
      <c r="C74" t="s">
        <v>160</v>
      </c>
      <c r="D74" t="s">
        <v>138</v>
      </c>
      <c r="E74" s="3">
        <v>7</v>
      </c>
      <c r="G74" s="3">
        <v>7.1</v>
      </c>
      <c r="H74" s="3">
        <v>7.2</v>
      </c>
      <c r="I74" s="3">
        <v>7.8</v>
      </c>
      <c r="L74" s="3">
        <v>21.58</v>
      </c>
      <c r="M74" s="3">
        <v>6.9</v>
      </c>
      <c r="N74" s="3">
        <v>7.1</v>
      </c>
      <c r="O74" s="3">
        <v>7.1</v>
      </c>
      <c r="P74" s="3">
        <v>7.4</v>
      </c>
      <c r="Q74" s="3">
        <v>7.4</v>
      </c>
      <c r="R74" s="3">
        <v>1.2</v>
      </c>
      <c r="T74" s="3">
        <v>22.8</v>
      </c>
      <c r="U74" s="3">
        <v>44.38</v>
      </c>
      <c r="AD74" s="3">
        <v>44.38</v>
      </c>
      <c r="AE74">
        <v>2381007</v>
      </c>
      <c r="AF74">
        <v>12</v>
      </c>
      <c r="AH74" t="s">
        <v>138</v>
      </c>
      <c r="AI74">
        <v>2381007</v>
      </c>
    </row>
    <row r="75" spans="1:35" x14ac:dyDescent="0.25">
      <c r="A75" t="s">
        <v>155</v>
      </c>
      <c r="B75" t="s">
        <v>50</v>
      </c>
      <c r="C75" t="s">
        <v>161</v>
      </c>
      <c r="D75" t="s">
        <v>37</v>
      </c>
      <c r="E75" s="3">
        <v>6.8</v>
      </c>
      <c r="G75" s="3">
        <v>7.1</v>
      </c>
      <c r="H75" s="3">
        <v>7.3</v>
      </c>
      <c r="I75" s="3">
        <v>7.7</v>
      </c>
      <c r="L75" s="3">
        <v>21.63</v>
      </c>
      <c r="M75" s="3">
        <v>6.7</v>
      </c>
      <c r="N75" s="3">
        <v>7</v>
      </c>
      <c r="O75" s="3">
        <v>7.1</v>
      </c>
      <c r="P75" s="3">
        <v>7.3</v>
      </c>
      <c r="Q75" s="3">
        <v>7.5</v>
      </c>
      <c r="R75" s="3">
        <v>1.2</v>
      </c>
      <c r="T75" s="3">
        <v>22.6</v>
      </c>
      <c r="U75" s="3">
        <v>44.22</v>
      </c>
      <c r="AD75" s="3">
        <v>44.22</v>
      </c>
      <c r="AE75">
        <v>2259019</v>
      </c>
      <c r="AF75">
        <v>10</v>
      </c>
      <c r="AH75" t="s">
        <v>37</v>
      </c>
      <c r="AI75">
        <v>2259019</v>
      </c>
    </row>
    <row r="76" spans="1:35" x14ac:dyDescent="0.25">
      <c r="A76" t="s">
        <v>155</v>
      </c>
      <c r="B76" t="s">
        <v>52</v>
      </c>
      <c r="C76" t="s">
        <v>162</v>
      </c>
      <c r="D76" t="s">
        <v>138</v>
      </c>
      <c r="E76" s="3">
        <v>6.8</v>
      </c>
      <c r="G76" s="3">
        <v>7.1</v>
      </c>
      <c r="H76" s="3">
        <v>7.1</v>
      </c>
      <c r="I76" s="3">
        <v>7.8</v>
      </c>
      <c r="L76" s="3">
        <v>21.4</v>
      </c>
      <c r="M76" s="3">
        <v>6.8</v>
      </c>
      <c r="N76" s="3">
        <v>6.8</v>
      </c>
      <c r="O76" s="3">
        <v>7</v>
      </c>
      <c r="P76" s="3">
        <v>7.1</v>
      </c>
      <c r="Q76" s="3">
        <v>7.4</v>
      </c>
      <c r="R76" s="3">
        <v>0.8</v>
      </c>
      <c r="T76" s="3">
        <v>21.7</v>
      </c>
      <c r="U76" s="3">
        <v>43.1</v>
      </c>
      <c r="AD76" s="3">
        <v>43.1</v>
      </c>
      <c r="AE76">
        <v>1489832</v>
      </c>
      <c r="AF76">
        <v>9</v>
      </c>
      <c r="AH76" t="s">
        <v>138</v>
      </c>
      <c r="AI76">
        <v>1489832</v>
      </c>
    </row>
    <row r="77" spans="1:35" x14ac:dyDescent="0.25">
      <c r="A77" t="s">
        <v>155</v>
      </c>
      <c r="B77" t="s">
        <v>55</v>
      </c>
      <c r="C77" t="s">
        <v>163</v>
      </c>
      <c r="D77" t="s">
        <v>40</v>
      </c>
      <c r="E77" s="3">
        <v>6.6</v>
      </c>
      <c r="G77" s="3">
        <v>6.5</v>
      </c>
      <c r="H77" s="3">
        <v>7</v>
      </c>
      <c r="I77" s="3">
        <v>7.3</v>
      </c>
      <c r="L77" s="3">
        <v>20.45</v>
      </c>
      <c r="M77" s="3">
        <v>6.6</v>
      </c>
      <c r="N77" s="3">
        <v>6.5</v>
      </c>
      <c r="O77" s="3">
        <v>6.6</v>
      </c>
      <c r="P77" s="3">
        <v>7</v>
      </c>
      <c r="Q77" s="3">
        <v>7.6</v>
      </c>
      <c r="R77" s="3">
        <v>0.7</v>
      </c>
      <c r="T77" s="3">
        <v>20.9</v>
      </c>
      <c r="U77" s="3">
        <v>41.35</v>
      </c>
      <c r="AD77" s="3">
        <v>41.35</v>
      </c>
      <c r="AE77">
        <v>1563981</v>
      </c>
      <c r="AF77">
        <v>8</v>
      </c>
      <c r="AH77" t="s">
        <v>40</v>
      </c>
      <c r="AI77">
        <v>1563981</v>
      </c>
    </row>
    <row r="78" spans="1:35" x14ac:dyDescent="0.25">
      <c r="A78" t="s">
        <v>155</v>
      </c>
      <c r="B78" t="s">
        <v>57</v>
      </c>
      <c r="C78" t="s">
        <v>164</v>
      </c>
      <c r="D78" t="s">
        <v>115</v>
      </c>
      <c r="E78" s="3">
        <v>6.5</v>
      </c>
      <c r="G78" s="3">
        <v>6.4</v>
      </c>
      <c r="H78" s="3">
        <v>6.7</v>
      </c>
      <c r="I78" s="3">
        <v>6.6</v>
      </c>
      <c r="L78" s="3">
        <v>19.649999999999999</v>
      </c>
      <c r="M78" s="3">
        <v>6.5</v>
      </c>
      <c r="N78" s="3">
        <v>6.4</v>
      </c>
      <c r="O78" s="3">
        <v>6.7</v>
      </c>
      <c r="P78" s="3">
        <v>6.7</v>
      </c>
      <c r="Q78" s="3">
        <v>7.1</v>
      </c>
      <c r="R78" s="3">
        <v>0.8</v>
      </c>
      <c r="T78" s="3">
        <v>20.7</v>
      </c>
      <c r="U78" s="3">
        <v>40.35</v>
      </c>
      <c r="AD78" s="3">
        <v>40.35</v>
      </c>
      <c r="AE78">
        <v>2621213</v>
      </c>
      <c r="AF78">
        <v>7</v>
      </c>
      <c r="AH78" t="s">
        <v>115</v>
      </c>
      <c r="AI78">
        <v>2621213</v>
      </c>
    </row>
    <row r="79" spans="1:35" ht="20.100000000000001" customHeight="1" x14ac:dyDescent="0.25">
      <c r="A79" t="s">
        <v>165</v>
      </c>
      <c r="B79" t="s">
        <v>35</v>
      </c>
      <c r="C79" t="s">
        <v>166</v>
      </c>
      <c r="D79" t="s">
        <v>167</v>
      </c>
      <c r="E79" s="3">
        <v>6.9</v>
      </c>
      <c r="G79" s="3">
        <v>6.7</v>
      </c>
      <c r="H79" s="3">
        <v>7</v>
      </c>
      <c r="I79" s="3">
        <v>7.3</v>
      </c>
      <c r="L79" s="3" t="s">
        <v>168</v>
      </c>
      <c r="M79" s="3">
        <v>7.6</v>
      </c>
      <c r="N79" s="3">
        <v>7.2</v>
      </c>
      <c r="O79" s="3">
        <v>7.4</v>
      </c>
      <c r="P79" s="3">
        <v>7.5</v>
      </c>
      <c r="Q79" s="3">
        <v>7.8</v>
      </c>
      <c r="R79" s="3">
        <v>1.6</v>
      </c>
      <c r="T79" s="3">
        <v>24.1</v>
      </c>
      <c r="U79" s="3">
        <v>44.97</v>
      </c>
      <c r="V79" s="3">
        <v>8</v>
      </c>
      <c r="W79" s="3">
        <v>7.5</v>
      </c>
      <c r="X79" s="3">
        <v>7.7</v>
      </c>
      <c r="Y79" s="3">
        <v>7.6</v>
      </c>
      <c r="Z79" s="3">
        <v>7.8</v>
      </c>
      <c r="AA79" s="3">
        <v>1.6</v>
      </c>
      <c r="AC79" s="3">
        <v>24.7</v>
      </c>
      <c r="AD79" s="3">
        <v>69.680000000000007</v>
      </c>
      <c r="AE79">
        <v>2372795</v>
      </c>
      <c r="AF79">
        <v>18</v>
      </c>
      <c r="AH79" t="s">
        <v>167</v>
      </c>
      <c r="AI79">
        <v>2372795</v>
      </c>
    </row>
    <row r="80" spans="1:35" x14ac:dyDescent="0.25">
      <c r="A80" t="s">
        <v>165</v>
      </c>
      <c r="B80" t="s">
        <v>38</v>
      </c>
      <c r="C80" t="s">
        <v>169</v>
      </c>
      <c r="D80" t="s">
        <v>40</v>
      </c>
      <c r="E80" s="3">
        <v>7.3</v>
      </c>
      <c r="G80" s="3">
        <v>7.2</v>
      </c>
      <c r="H80" s="3">
        <v>7.4</v>
      </c>
      <c r="I80" s="3">
        <v>7.3</v>
      </c>
      <c r="L80" s="3">
        <v>21.9</v>
      </c>
      <c r="M80" s="3">
        <v>7.8</v>
      </c>
      <c r="N80" s="3">
        <v>7.5</v>
      </c>
      <c r="O80" s="3">
        <v>7.6</v>
      </c>
      <c r="P80" s="3">
        <v>7.7</v>
      </c>
      <c r="Q80" s="3">
        <v>8</v>
      </c>
      <c r="R80" s="3">
        <v>1.7</v>
      </c>
      <c r="T80" s="3">
        <v>24.8</v>
      </c>
      <c r="U80" s="3">
        <v>46.7</v>
      </c>
      <c r="V80" s="3">
        <v>7.7</v>
      </c>
      <c r="W80" s="3">
        <v>7.4</v>
      </c>
      <c r="X80" s="3">
        <v>7.4</v>
      </c>
      <c r="Y80" s="3">
        <v>7.5</v>
      </c>
      <c r="Z80" s="3">
        <v>7.9</v>
      </c>
      <c r="AA80" s="3">
        <v>1.7</v>
      </c>
      <c r="AC80" s="3">
        <v>24.3</v>
      </c>
      <c r="AD80" s="3">
        <v>71</v>
      </c>
      <c r="AE80">
        <v>2083158</v>
      </c>
      <c r="AF80">
        <v>20</v>
      </c>
      <c r="AH80" t="s">
        <v>40</v>
      </c>
      <c r="AI80">
        <v>2083158</v>
      </c>
    </row>
    <row r="81" spans="1:35" x14ac:dyDescent="0.25">
      <c r="A81" t="s">
        <v>165</v>
      </c>
      <c r="B81" t="s">
        <v>42</v>
      </c>
      <c r="C81" t="s">
        <v>170</v>
      </c>
      <c r="D81" t="s">
        <v>37</v>
      </c>
      <c r="E81" s="3">
        <v>5.4</v>
      </c>
      <c r="G81" s="3">
        <v>5.0999999999999996</v>
      </c>
      <c r="H81" s="3">
        <v>5</v>
      </c>
      <c r="I81" s="3">
        <v>5.3</v>
      </c>
      <c r="L81" s="3" t="s">
        <v>171</v>
      </c>
      <c r="M81" s="3">
        <v>7.8</v>
      </c>
      <c r="N81" s="3">
        <v>7.8</v>
      </c>
      <c r="O81" s="3">
        <v>7.6</v>
      </c>
      <c r="P81" s="3">
        <v>7.3</v>
      </c>
      <c r="Q81" s="3">
        <v>7.8</v>
      </c>
      <c r="R81" s="3">
        <v>1.2</v>
      </c>
      <c r="T81" s="3">
        <v>24.4</v>
      </c>
      <c r="U81" s="3">
        <v>40</v>
      </c>
      <c r="V81" s="3">
        <v>7.6</v>
      </c>
      <c r="W81" s="3">
        <v>7.7</v>
      </c>
      <c r="X81" s="3">
        <v>7.4</v>
      </c>
      <c r="Y81" s="3">
        <v>7.2</v>
      </c>
      <c r="Z81" s="3">
        <v>7.8</v>
      </c>
      <c r="AA81" s="3">
        <v>1.2</v>
      </c>
      <c r="AC81" s="3">
        <v>23.9</v>
      </c>
      <c r="AD81" s="3">
        <v>63.9</v>
      </c>
      <c r="AE81">
        <v>2458220</v>
      </c>
      <c r="AF81">
        <v>8</v>
      </c>
      <c r="AH81" t="s">
        <v>37</v>
      </c>
      <c r="AI81">
        <v>2458220</v>
      </c>
    </row>
    <row r="82" spans="1:35" x14ac:dyDescent="0.25">
      <c r="A82" t="s">
        <v>165</v>
      </c>
      <c r="B82" t="s">
        <v>45</v>
      </c>
      <c r="C82" t="s">
        <v>172</v>
      </c>
      <c r="D82" t="s">
        <v>167</v>
      </c>
      <c r="E82" s="3">
        <v>7.4</v>
      </c>
      <c r="G82" s="3">
        <v>7.1</v>
      </c>
      <c r="H82" s="3">
        <v>7</v>
      </c>
      <c r="I82" s="3">
        <v>7.4</v>
      </c>
      <c r="L82" s="3">
        <v>21.73</v>
      </c>
      <c r="M82" s="3">
        <v>7.2</v>
      </c>
      <c r="N82" s="3">
        <v>7.1</v>
      </c>
      <c r="O82" s="3">
        <v>7.2</v>
      </c>
      <c r="P82" s="3">
        <v>6.9</v>
      </c>
      <c r="Q82" s="3">
        <v>7.5</v>
      </c>
      <c r="R82" s="3">
        <v>1.6</v>
      </c>
      <c r="T82" s="3">
        <v>23.1</v>
      </c>
      <c r="U82" s="3">
        <v>44.83</v>
      </c>
      <c r="V82" s="3">
        <v>7.4</v>
      </c>
      <c r="W82" s="3">
        <v>7.3</v>
      </c>
      <c r="X82" s="3">
        <v>7.1</v>
      </c>
      <c r="Y82" s="3">
        <v>6.8</v>
      </c>
      <c r="Z82" s="3">
        <v>7.1</v>
      </c>
      <c r="AA82" s="3">
        <v>1.6</v>
      </c>
      <c r="AC82" s="3">
        <v>23.1</v>
      </c>
      <c r="AD82" s="3">
        <v>67.930000000000007</v>
      </c>
      <c r="AE82">
        <v>2288280</v>
      </c>
      <c r="AF82">
        <v>16</v>
      </c>
      <c r="AH82" t="s">
        <v>167</v>
      </c>
      <c r="AI82">
        <v>2288280</v>
      </c>
    </row>
    <row r="83" spans="1:35" x14ac:dyDescent="0.25">
      <c r="A83" t="s">
        <v>165</v>
      </c>
      <c r="B83" t="s">
        <v>48</v>
      </c>
      <c r="C83" t="s">
        <v>173</v>
      </c>
      <c r="D83" t="s">
        <v>54</v>
      </c>
      <c r="E83" s="3">
        <v>6.1</v>
      </c>
      <c r="G83" s="3">
        <v>6.1</v>
      </c>
      <c r="H83" s="3">
        <v>6.4</v>
      </c>
      <c r="I83" s="3">
        <v>6.3</v>
      </c>
      <c r="L83" s="3" t="s">
        <v>174</v>
      </c>
      <c r="M83" s="3">
        <v>6.7</v>
      </c>
      <c r="N83" s="3">
        <v>7.2</v>
      </c>
      <c r="O83" s="3">
        <v>6.8</v>
      </c>
      <c r="P83" s="3">
        <v>7.1</v>
      </c>
      <c r="Q83" s="3">
        <v>7.6</v>
      </c>
      <c r="R83" s="3">
        <v>1.4</v>
      </c>
      <c r="T83" s="3">
        <v>22.5</v>
      </c>
      <c r="U83" s="3">
        <v>41.13</v>
      </c>
      <c r="V83" s="3">
        <v>7.2</v>
      </c>
      <c r="W83" s="3">
        <v>7.3</v>
      </c>
      <c r="X83" s="3">
        <v>6.8</v>
      </c>
      <c r="Y83" s="3">
        <v>7.1</v>
      </c>
      <c r="Z83" s="3">
        <v>7.4</v>
      </c>
      <c r="AA83" s="3">
        <v>1.4</v>
      </c>
      <c r="AC83" s="3">
        <v>23</v>
      </c>
      <c r="AD83" s="3">
        <v>64.13</v>
      </c>
      <c r="AE83">
        <v>2232733</v>
      </c>
      <c r="AF83">
        <v>9</v>
      </c>
      <c r="AH83" t="s">
        <v>54</v>
      </c>
      <c r="AI83">
        <v>2232733</v>
      </c>
    </row>
    <row r="84" spans="1:35" x14ac:dyDescent="0.25">
      <c r="A84" t="s">
        <v>165</v>
      </c>
      <c r="B84" t="s">
        <v>48</v>
      </c>
      <c r="C84" t="s">
        <v>175</v>
      </c>
      <c r="D84" t="s">
        <v>40</v>
      </c>
      <c r="E84" s="3">
        <v>7.1</v>
      </c>
      <c r="G84" s="3">
        <v>7</v>
      </c>
      <c r="H84" s="3">
        <v>7.1</v>
      </c>
      <c r="I84" s="3">
        <v>7.2</v>
      </c>
      <c r="L84" s="3">
        <v>21.3</v>
      </c>
      <c r="M84" s="3">
        <v>7.3</v>
      </c>
      <c r="N84" s="3">
        <v>7.1</v>
      </c>
      <c r="O84" s="3">
        <v>7.2</v>
      </c>
      <c r="P84" s="3">
        <v>6.9</v>
      </c>
      <c r="Q84" s="3">
        <v>7.3</v>
      </c>
      <c r="R84" s="3">
        <v>1.5</v>
      </c>
      <c r="T84" s="3">
        <v>23.1</v>
      </c>
      <c r="U84" s="3">
        <v>44.4</v>
      </c>
      <c r="V84" s="3">
        <v>7.4</v>
      </c>
      <c r="W84" s="3">
        <v>7.1</v>
      </c>
      <c r="X84" s="3">
        <v>6.9</v>
      </c>
      <c r="Y84" s="3">
        <v>6.6</v>
      </c>
      <c r="Z84" s="3">
        <v>7.4</v>
      </c>
      <c r="AA84" s="3">
        <v>1.6</v>
      </c>
      <c r="AC84" s="3">
        <v>23</v>
      </c>
      <c r="AD84" s="3">
        <v>67.400000000000006</v>
      </c>
      <c r="AE84">
        <v>2182325</v>
      </c>
      <c r="AF84">
        <v>14</v>
      </c>
      <c r="AH84" t="s">
        <v>40</v>
      </c>
      <c r="AI84">
        <v>2182325</v>
      </c>
    </row>
    <row r="85" spans="1:35" x14ac:dyDescent="0.25">
      <c r="A85" t="s">
        <v>165</v>
      </c>
      <c r="B85" t="s">
        <v>52</v>
      </c>
      <c r="C85" t="s">
        <v>176</v>
      </c>
      <c r="D85" t="s">
        <v>167</v>
      </c>
      <c r="E85" s="3">
        <v>7</v>
      </c>
      <c r="G85" s="3">
        <v>7.2</v>
      </c>
      <c r="H85" s="3">
        <v>7.2</v>
      </c>
      <c r="I85" s="3">
        <v>7.4</v>
      </c>
      <c r="L85" s="3">
        <v>21.6</v>
      </c>
      <c r="M85" s="3">
        <v>7</v>
      </c>
      <c r="N85" s="3">
        <v>6.8</v>
      </c>
      <c r="O85" s="3">
        <v>7</v>
      </c>
      <c r="P85" s="3">
        <v>6.8</v>
      </c>
      <c r="Q85" s="3">
        <v>6.5</v>
      </c>
      <c r="R85" s="3">
        <v>1.6</v>
      </c>
      <c r="T85" s="3">
        <v>22.2</v>
      </c>
      <c r="U85" s="3">
        <v>43.8</v>
      </c>
      <c r="V85" s="3">
        <v>7.2</v>
      </c>
      <c r="W85" s="3">
        <v>6.9</v>
      </c>
      <c r="X85" s="3">
        <v>7.2</v>
      </c>
      <c r="Y85" s="3">
        <v>6.8</v>
      </c>
      <c r="Z85" s="3">
        <v>7.3</v>
      </c>
      <c r="AA85" s="3">
        <v>1.6</v>
      </c>
      <c r="AC85" s="3">
        <v>22.9</v>
      </c>
      <c r="AD85" s="3">
        <v>66.7</v>
      </c>
      <c r="AE85">
        <v>2494257</v>
      </c>
      <c r="AF85">
        <v>12</v>
      </c>
      <c r="AH85" t="s">
        <v>167</v>
      </c>
      <c r="AI85">
        <v>2494257</v>
      </c>
    </row>
    <row r="86" spans="1:35" x14ac:dyDescent="0.25">
      <c r="A86" t="s">
        <v>165</v>
      </c>
      <c r="B86" t="s">
        <v>55</v>
      </c>
      <c r="C86" t="s">
        <v>177</v>
      </c>
      <c r="D86" t="s">
        <v>167</v>
      </c>
      <c r="E86" s="3">
        <v>6.6</v>
      </c>
      <c r="G86" s="3">
        <v>6.7</v>
      </c>
      <c r="H86" s="3">
        <v>6.5</v>
      </c>
      <c r="I86" s="3">
        <v>6.5</v>
      </c>
      <c r="L86" s="3">
        <v>19.68</v>
      </c>
      <c r="M86" s="3">
        <v>7.1</v>
      </c>
      <c r="N86" s="3">
        <v>6.5</v>
      </c>
      <c r="O86" s="3">
        <v>7</v>
      </c>
      <c r="P86" s="3">
        <v>6.9</v>
      </c>
      <c r="Q86" s="3">
        <v>7.3</v>
      </c>
      <c r="R86" s="3">
        <v>1.2</v>
      </c>
      <c r="T86" s="3">
        <v>22.2</v>
      </c>
      <c r="U86" s="3">
        <v>41.88</v>
      </c>
      <c r="V86" s="3">
        <v>6.8</v>
      </c>
      <c r="W86" s="3">
        <v>6.2</v>
      </c>
      <c r="X86" s="3">
        <v>6.7</v>
      </c>
      <c r="Y86" s="3">
        <v>7.2</v>
      </c>
      <c r="Z86" s="3">
        <v>7.4</v>
      </c>
      <c r="AA86" s="3">
        <v>1.2</v>
      </c>
      <c r="AC86" s="3">
        <v>21.9</v>
      </c>
      <c r="AD86" s="3">
        <v>63.78</v>
      </c>
      <c r="AE86">
        <v>2287189</v>
      </c>
      <c r="AF86">
        <v>10</v>
      </c>
      <c r="AH86" t="s">
        <v>167</v>
      </c>
      <c r="AI86">
        <v>2287189</v>
      </c>
    </row>
    <row r="87" spans="1:35" x14ac:dyDescent="0.25">
      <c r="A87" t="s">
        <v>165</v>
      </c>
      <c r="B87" t="s">
        <v>57</v>
      </c>
      <c r="C87" t="s">
        <v>178</v>
      </c>
      <c r="D87" t="s">
        <v>167</v>
      </c>
      <c r="E87" s="3">
        <v>6.3</v>
      </c>
      <c r="G87" s="3">
        <v>6.7</v>
      </c>
      <c r="H87" s="3">
        <v>6.7</v>
      </c>
      <c r="I87" s="3">
        <v>7</v>
      </c>
      <c r="L87" s="3">
        <v>20.079999999999998</v>
      </c>
      <c r="M87" s="3">
        <v>4.5</v>
      </c>
      <c r="N87" s="3">
        <v>4.5999999999999996</v>
      </c>
      <c r="O87" s="3">
        <v>4.5999999999999996</v>
      </c>
      <c r="P87" s="3">
        <v>4.7</v>
      </c>
      <c r="Q87" s="3">
        <v>5</v>
      </c>
      <c r="R87" s="3">
        <v>0.8</v>
      </c>
      <c r="T87" s="3" t="s">
        <v>179</v>
      </c>
      <c r="U87" s="3">
        <v>34.78</v>
      </c>
      <c r="AD87" s="3">
        <v>34.78</v>
      </c>
      <c r="AE87">
        <v>1907611</v>
      </c>
      <c r="AF87">
        <v>7</v>
      </c>
      <c r="AH87" t="s">
        <v>167</v>
      </c>
      <c r="AI87">
        <v>1907611</v>
      </c>
    </row>
    <row r="88" spans="1:35" x14ac:dyDescent="0.25">
      <c r="A88" t="s">
        <v>165</v>
      </c>
      <c r="B88" t="s">
        <v>60</v>
      </c>
      <c r="C88" t="s">
        <v>180</v>
      </c>
      <c r="D88" t="s">
        <v>167</v>
      </c>
      <c r="L88" s="3">
        <v>0</v>
      </c>
      <c r="U88" s="3">
        <v>0</v>
      </c>
      <c r="AD88" s="3">
        <v>0</v>
      </c>
      <c r="AE88">
        <v>2283322</v>
      </c>
      <c r="AF88">
        <v>6</v>
      </c>
      <c r="AH88" t="s">
        <v>167</v>
      </c>
      <c r="AI88">
        <v>2283322</v>
      </c>
    </row>
    <row r="89" spans="1:35" ht="20.100000000000001" customHeight="1" x14ac:dyDescent="0.25">
      <c r="A89" t="s">
        <v>181</v>
      </c>
      <c r="B89" t="s">
        <v>35</v>
      </c>
      <c r="C89" t="s">
        <v>182</v>
      </c>
      <c r="D89" t="s">
        <v>138</v>
      </c>
      <c r="E89" s="3">
        <v>8.1999999999999993</v>
      </c>
      <c r="F89" s="3">
        <v>8.1</v>
      </c>
      <c r="G89" s="3">
        <v>8</v>
      </c>
      <c r="H89" s="3">
        <v>8.4</v>
      </c>
      <c r="I89" s="3">
        <v>8.1</v>
      </c>
      <c r="L89" s="3">
        <v>24.4</v>
      </c>
      <c r="M89" s="3">
        <v>8.1</v>
      </c>
      <c r="N89" s="3">
        <v>8</v>
      </c>
      <c r="O89" s="3">
        <v>7.6</v>
      </c>
      <c r="P89" s="3">
        <v>7.8</v>
      </c>
      <c r="Q89" s="3">
        <v>7.5</v>
      </c>
      <c r="R89" s="3">
        <v>1.4</v>
      </c>
      <c r="T89" s="3">
        <v>24.8</v>
      </c>
      <c r="U89" s="3">
        <v>49.2</v>
      </c>
      <c r="V89" s="3">
        <v>8</v>
      </c>
      <c r="W89" s="3">
        <v>8.3000000000000007</v>
      </c>
      <c r="X89" s="3">
        <v>7.8</v>
      </c>
      <c r="Y89" s="3">
        <v>7.9</v>
      </c>
      <c r="Z89" s="3">
        <v>8</v>
      </c>
      <c r="AA89" s="3">
        <v>1.4</v>
      </c>
      <c r="AC89" s="3">
        <v>25.3</v>
      </c>
      <c r="AD89" s="3">
        <v>74.5</v>
      </c>
      <c r="AE89">
        <v>2476782</v>
      </c>
      <c r="AF89">
        <v>20</v>
      </c>
      <c r="AH89" t="s">
        <v>183</v>
      </c>
      <c r="AI89">
        <v>2476782</v>
      </c>
    </row>
    <row r="90" spans="1:35" ht="20.100000000000001" customHeight="1" x14ac:dyDescent="0.25">
      <c r="A90" t="s">
        <v>181</v>
      </c>
      <c r="B90" t="s">
        <v>35</v>
      </c>
      <c r="C90" t="s">
        <v>184</v>
      </c>
      <c r="D90" t="s">
        <v>138</v>
      </c>
      <c r="E90" s="3">
        <v>7.6</v>
      </c>
      <c r="F90" s="3">
        <v>7.2</v>
      </c>
      <c r="G90" s="3">
        <v>7.9</v>
      </c>
      <c r="H90" s="3">
        <v>7.5</v>
      </c>
      <c r="I90" s="3">
        <v>7.8</v>
      </c>
      <c r="L90" s="3">
        <v>22.9</v>
      </c>
      <c r="M90" s="3">
        <v>7.8</v>
      </c>
      <c r="N90" s="3">
        <v>7.5</v>
      </c>
      <c r="O90" s="3">
        <v>7.7</v>
      </c>
      <c r="P90" s="3">
        <v>7.7</v>
      </c>
      <c r="Q90" s="3">
        <v>7.8</v>
      </c>
      <c r="R90" s="3">
        <v>1.4</v>
      </c>
      <c r="T90" s="3">
        <v>24.6</v>
      </c>
      <c r="U90" s="3">
        <v>47.5</v>
      </c>
      <c r="V90" s="3">
        <v>7.9</v>
      </c>
      <c r="W90" s="3">
        <v>7.6</v>
      </c>
      <c r="X90" s="3">
        <v>8.1999999999999993</v>
      </c>
      <c r="Y90" s="3">
        <v>7.6</v>
      </c>
      <c r="Z90" s="3">
        <v>7.9</v>
      </c>
      <c r="AA90" s="3">
        <v>1.9</v>
      </c>
      <c r="AC90" s="3">
        <v>25.3</v>
      </c>
      <c r="AD90" s="3">
        <v>72.8</v>
      </c>
      <c r="AE90">
        <v>2381005</v>
      </c>
      <c r="AF90">
        <v>12</v>
      </c>
      <c r="AH90" t="s">
        <v>183</v>
      </c>
      <c r="AI90">
        <v>2381005</v>
      </c>
    </row>
    <row r="91" spans="1:35" x14ac:dyDescent="0.25">
      <c r="A91" t="s">
        <v>181</v>
      </c>
      <c r="B91" t="s">
        <v>42</v>
      </c>
      <c r="C91" t="s">
        <v>185</v>
      </c>
      <c r="D91" t="s">
        <v>94</v>
      </c>
      <c r="E91" s="3">
        <v>7.6</v>
      </c>
      <c r="F91" s="3">
        <v>7.7</v>
      </c>
      <c r="G91" s="3">
        <v>7.5</v>
      </c>
      <c r="H91" s="3">
        <v>7.7</v>
      </c>
      <c r="I91" s="3">
        <v>8</v>
      </c>
      <c r="L91" s="3">
        <v>23</v>
      </c>
      <c r="M91" s="3">
        <v>8</v>
      </c>
      <c r="N91" s="3">
        <v>8.4</v>
      </c>
      <c r="O91" s="3">
        <v>8</v>
      </c>
      <c r="P91" s="3">
        <v>7.9</v>
      </c>
      <c r="Q91" s="3">
        <v>7.8</v>
      </c>
      <c r="R91" s="3">
        <v>1.2</v>
      </c>
      <c r="T91" s="3">
        <v>25.1</v>
      </c>
      <c r="U91" s="3">
        <v>48.1</v>
      </c>
      <c r="V91" s="3">
        <v>7.9</v>
      </c>
      <c r="W91" s="3">
        <v>8.1999999999999993</v>
      </c>
      <c r="X91" s="3">
        <v>8</v>
      </c>
      <c r="Y91" s="3">
        <v>7.7</v>
      </c>
      <c r="Z91" s="3">
        <v>8</v>
      </c>
      <c r="AA91" s="3">
        <v>1.2</v>
      </c>
      <c r="AC91" s="3">
        <v>25.1</v>
      </c>
      <c r="AD91" s="3">
        <v>73.2</v>
      </c>
      <c r="AE91">
        <v>2588524</v>
      </c>
      <c r="AF91">
        <v>18</v>
      </c>
      <c r="AH91" t="s">
        <v>186</v>
      </c>
      <c r="AI91">
        <v>2588524</v>
      </c>
    </row>
    <row r="92" spans="1:35" x14ac:dyDescent="0.25">
      <c r="A92" t="s">
        <v>181</v>
      </c>
      <c r="B92" t="s">
        <v>45</v>
      </c>
      <c r="C92" t="s">
        <v>187</v>
      </c>
      <c r="D92" t="s">
        <v>94</v>
      </c>
      <c r="E92" s="3">
        <v>7.7</v>
      </c>
      <c r="F92" s="3">
        <v>8.1999999999999993</v>
      </c>
      <c r="G92" s="3">
        <v>8</v>
      </c>
      <c r="H92" s="3">
        <v>8</v>
      </c>
      <c r="I92" s="3">
        <v>7.9</v>
      </c>
      <c r="L92" s="3">
        <v>23.9</v>
      </c>
      <c r="M92" s="3">
        <v>6.9</v>
      </c>
      <c r="N92" s="3">
        <v>7.8</v>
      </c>
      <c r="O92" s="3">
        <v>7.4</v>
      </c>
      <c r="P92" s="3">
        <v>7.3</v>
      </c>
      <c r="Q92" s="3">
        <v>7.5</v>
      </c>
      <c r="R92" s="3">
        <v>1.6</v>
      </c>
      <c r="T92" s="3">
        <v>23.8</v>
      </c>
      <c r="U92" s="3">
        <v>47.7</v>
      </c>
      <c r="V92" s="3">
        <v>7.5</v>
      </c>
      <c r="W92" s="3">
        <v>7.9</v>
      </c>
      <c r="X92" s="3">
        <v>7.7</v>
      </c>
      <c r="Y92" s="3">
        <v>7.7</v>
      </c>
      <c r="Z92" s="3">
        <v>7.6</v>
      </c>
      <c r="AA92" s="3">
        <v>1.6</v>
      </c>
      <c r="AC92" s="3">
        <v>24.6</v>
      </c>
      <c r="AD92" s="3">
        <v>72.3</v>
      </c>
      <c r="AE92">
        <v>1619608</v>
      </c>
      <c r="AF92">
        <v>16</v>
      </c>
      <c r="AH92" t="s">
        <v>188</v>
      </c>
      <c r="AI92">
        <v>1619608</v>
      </c>
    </row>
    <row r="93" spans="1:35" x14ac:dyDescent="0.25">
      <c r="A93" t="s">
        <v>181</v>
      </c>
      <c r="B93" t="s">
        <v>48</v>
      </c>
      <c r="C93" t="s">
        <v>189</v>
      </c>
      <c r="D93" t="s">
        <v>94</v>
      </c>
      <c r="E93" s="3">
        <v>7.5</v>
      </c>
      <c r="F93" s="3">
        <v>8.5</v>
      </c>
      <c r="G93" s="3">
        <v>7.9</v>
      </c>
      <c r="H93" s="3">
        <v>8</v>
      </c>
      <c r="I93" s="3">
        <v>8</v>
      </c>
      <c r="L93" s="3">
        <v>23.9</v>
      </c>
      <c r="M93" s="3">
        <v>7.1</v>
      </c>
      <c r="N93" s="3">
        <v>7.6</v>
      </c>
      <c r="O93" s="3">
        <v>7.2</v>
      </c>
      <c r="P93" s="3">
        <v>7.4</v>
      </c>
      <c r="Q93" s="3">
        <v>7.4</v>
      </c>
      <c r="R93" s="3">
        <v>1.8</v>
      </c>
      <c r="T93" s="3">
        <v>23.8</v>
      </c>
      <c r="U93" s="3">
        <v>47.7</v>
      </c>
      <c r="V93" s="3">
        <v>7.4</v>
      </c>
      <c r="W93" s="3">
        <v>7.9</v>
      </c>
      <c r="X93" s="3">
        <v>7.5</v>
      </c>
      <c r="Y93" s="3">
        <v>7.3</v>
      </c>
      <c r="Z93" s="3">
        <v>7.8</v>
      </c>
      <c r="AA93" s="3">
        <v>1.8</v>
      </c>
      <c r="AC93" s="3">
        <v>24.5</v>
      </c>
      <c r="AD93" s="3">
        <v>72.2</v>
      </c>
      <c r="AE93">
        <v>2497509</v>
      </c>
      <c r="AF93">
        <v>14</v>
      </c>
      <c r="AH93" t="s">
        <v>188</v>
      </c>
      <c r="AI93">
        <v>2497509</v>
      </c>
    </row>
    <row r="94" spans="1:35" x14ac:dyDescent="0.25">
      <c r="A94" t="s">
        <v>181</v>
      </c>
      <c r="B94" t="s">
        <v>50</v>
      </c>
      <c r="C94" t="s">
        <v>190</v>
      </c>
      <c r="D94" t="s">
        <v>47</v>
      </c>
      <c r="E94" s="3">
        <v>7</v>
      </c>
      <c r="F94" s="3">
        <v>7.5</v>
      </c>
      <c r="G94" s="3">
        <v>7.8</v>
      </c>
      <c r="H94" s="3">
        <v>7.6</v>
      </c>
      <c r="I94" s="3">
        <v>7.7</v>
      </c>
      <c r="L94" s="3">
        <v>22.8</v>
      </c>
      <c r="M94" s="3">
        <v>7</v>
      </c>
      <c r="N94" s="3">
        <v>7.6</v>
      </c>
      <c r="O94" s="3">
        <v>7.8</v>
      </c>
      <c r="P94" s="3">
        <v>7.3</v>
      </c>
      <c r="Q94" s="3">
        <v>7.5</v>
      </c>
      <c r="R94" s="3">
        <v>2.1</v>
      </c>
      <c r="T94" s="3">
        <v>24.5</v>
      </c>
      <c r="U94" s="3">
        <v>47.3</v>
      </c>
      <c r="V94" s="3">
        <v>7.3</v>
      </c>
      <c r="W94" s="3">
        <v>7.6</v>
      </c>
      <c r="X94" s="3">
        <v>7.4</v>
      </c>
      <c r="Y94" s="3">
        <v>7.2</v>
      </c>
      <c r="Z94" s="3">
        <v>7.8</v>
      </c>
      <c r="AA94" s="3">
        <v>2</v>
      </c>
      <c r="AC94" s="3">
        <v>24.3</v>
      </c>
      <c r="AD94" s="3">
        <v>71.599999999999994</v>
      </c>
      <c r="AE94">
        <v>1581315</v>
      </c>
      <c r="AF94">
        <v>10</v>
      </c>
      <c r="AH94" t="s">
        <v>191</v>
      </c>
      <c r="AI94">
        <v>1581315</v>
      </c>
    </row>
    <row r="95" spans="1:35" x14ac:dyDescent="0.25">
      <c r="A95" t="s">
        <v>181</v>
      </c>
      <c r="B95" t="s">
        <v>52</v>
      </c>
      <c r="C95" t="s">
        <v>192</v>
      </c>
      <c r="D95" t="s">
        <v>138</v>
      </c>
      <c r="E95" s="3">
        <v>7.9</v>
      </c>
      <c r="F95" s="3">
        <v>8</v>
      </c>
      <c r="G95" s="3">
        <v>7.7</v>
      </c>
      <c r="H95" s="3">
        <v>7.6</v>
      </c>
      <c r="I95" s="3">
        <v>7.8</v>
      </c>
      <c r="L95" s="3">
        <v>23.4</v>
      </c>
      <c r="M95" s="3">
        <v>7.1</v>
      </c>
      <c r="N95" s="3">
        <v>7.7</v>
      </c>
      <c r="O95" s="3">
        <v>7.4</v>
      </c>
      <c r="P95" s="3">
        <v>7.6</v>
      </c>
      <c r="Q95" s="3">
        <v>7.3</v>
      </c>
      <c r="R95" s="3">
        <v>1.4</v>
      </c>
      <c r="T95" s="3">
        <v>23.7</v>
      </c>
      <c r="U95" s="3">
        <v>47.1</v>
      </c>
      <c r="V95" s="3">
        <v>7.4</v>
      </c>
      <c r="W95" s="3">
        <v>7.5</v>
      </c>
      <c r="X95" s="3">
        <v>7.8</v>
      </c>
      <c r="Y95" s="3">
        <v>7.5</v>
      </c>
      <c r="Z95" s="3">
        <v>7.6</v>
      </c>
      <c r="AA95" s="3">
        <v>1.4</v>
      </c>
      <c r="AC95" s="3">
        <v>24</v>
      </c>
      <c r="AD95" s="3">
        <v>71.099999999999994</v>
      </c>
      <c r="AE95">
        <v>2268871</v>
      </c>
      <c r="AF95">
        <v>9</v>
      </c>
      <c r="AH95" t="s">
        <v>183</v>
      </c>
      <c r="AI95">
        <v>2268871</v>
      </c>
    </row>
    <row r="96" spans="1:35" x14ac:dyDescent="0.25">
      <c r="A96" t="s">
        <v>181</v>
      </c>
      <c r="B96" t="s">
        <v>55</v>
      </c>
      <c r="C96" t="s">
        <v>193</v>
      </c>
      <c r="D96" t="s">
        <v>37</v>
      </c>
      <c r="E96" s="3">
        <v>7.4</v>
      </c>
      <c r="F96" s="3">
        <v>7.2</v>
      </c>
      <c r="G96" s="3">
        <v>7.6</v>
      </c>
      <c r="H96" s="3">
        <v>8</v>
      </c>
      <c r="I96" s="3">
        <v>7.4</v>
      </c>
      <c r="L96" s="3">
        <v>22.4</v>
      </c>
      <c r="M96" s="3">
        <v>7.3</v>
      </c>
      <c r="N96" s="3">
        <v>7.1</v>
      </c>
      <c r="O96" s="3">
        <v>7.4</v>
      </c>
      <c r="P96" s="3">
        <v>7.5</v>
      </c>
      <c r="Q96" s="3">
        <v>7.5</v>
      </c>
      <c r="R96" s="3">
        <v>1.5</v>
      </c>
      <c r="T96" s="3">
        <v>23.7</v>
      </c>
      <c r="U96" s="3">
        <v>46.1</v>
      </c>
      <c r="V96" s="3">
        <v>7.1</v>
      </c>
      <c r="W96" s="3">
        <v>7</v>
      </c>
      <c r="X96" s="3">
        <v>7.4</v>
      </c>
      <c r="Y96" s="3">
        <v>7.2</v>
      </c>
      <c r="Z96" s="3">
        <v>7.5</v>
      </c>
      <c r="AA96" s="3">
        <v>1.5</v>
      </c>
      <c r="AC96" s="3">
        <v>23.2</v>
      </c>
      <c r="AD96" s="3">
        <v>69.3</v>
      </c>
      <c r="AE96">
        <v>2098283</v>
      </c>
      <c r="AF96">
        <v>8</v>
      </c>
      <c r="AH96" t="s">
        <v>73</v>
      </c>
      <c r="AI96">
        <v>2098283</v>
      </c>
    </row>
    <row r="97" spans="1:35" x14ac:dyDescent="0.25">
      <c r="A97" t="s">
        <v>181</v>
      </c>
      <c r="B97" t="s">
        <v>57</v>
      </c>
      <c r="C97" t="s">
        <v>194</v>
      </c>
      <c r="D97" t="s">
        <v>54</v>
      </c>
      <c r="E97" s="3">
        <v>7.3</v>
      </c>
      <c r="F97" s="3">
        <v>7.4</v>
      </c>
      <c r="G97" s="3">
        <v>7.6</v>
      </c>
      <c r="H97" s="3">
        <v>8</v>
      </c>
      <c r="I97" s="3">
        <v>7.8</v>
      </c>
      <c r="L97" s="3">
        <v>22.8</v>
      </c>
      <c r="M97" s="3">
        <v>6.8</v>
      </c>
      <c r="N97" s="3">
        <v>7.1</v>
      </c>
      <c r="O97" s="3">
        <v>6.7</v>
      </c>
      <c r="P97" s="3">
        <v>7.3</v>
      </c>
      <c r="Q97" s="3">
        <v>7.7</v>
      </c>
      <c r="R97" s="3">
        <v>2.1</v>
      </c>
      <c r="T97" s="3">
        <v>23.3</v>
      </c>
      <c r="U97" s="3">
        <v>46.1</v>
      </c>
      <c r="AD97" s="3">
        <v>46.1</v>
      </c>
      <c r="AE97">
        <v>1900217</v>
      </c>
      <c r="AF97">
        <v>6</v>
      </c>
      <c r="AH97" t="s">
        <v>100</v>
      </c>
      <c r="AI97">
        <v>1900217</v>
      </c>
    </row>
    <row r="98" spans="1:35" x14ac:dyDescent="0.25">
      <c r="A98" t="s">
        <v>181</v>
      </c>
      <c r="B98" t="s">
        <v>57</v>
      </c>
      <c r="C98" t="s">
        <v>195</v>
      </c>
      <c r="D98" t="s">
        <v>47</v>
      </c>
      <c r="E98" s="3">
        <v>7.7</v>
      </c>
      <c r="F98" s="3">
        <v>7.8</v>
      </c>
      <c r="G98" s="3">
        <v>7.7</v>
      </c>
      <c r="H98" s="3">
        <v>7.5</v>
      </c>
      <c r="I98" s="3">
        <v>7.1</v>
      </c>
      <c r="L98" s="3">
        <v>22.9</v>
      </c>
      <c r="M98" s="3">
        <v>6.6</v>
      </c>
      <c r="N98" s="3">
        <v>7.1</v>
      </c>
      <c r="O98" s="3">
        <v>7.1</v>
      </c>
      <c r="P98" s="3">
        <v>7.1</v>
      </c>
      <c r="Q98" s="3">
        <v>7</v>
      </c>
      <c r="R98" s="3">
        <v>2</v>
      </c>
      <c r="T98" s="3">
        <v>23.2</v>
      </c>
      <c r="U98" s="3">
        <v>46.1</v>
      </c>
      <c r="AD98" s="3">
        <v>46.1</v>
      </c>
      <c r="AE98">
        <v>2353958</v>
      </c>
      <c r="AF98">
        <v>7</v>
      </c>
      <c r="AH98" t="s">
        <v>191</v>
      </c>
      <c r="AI98">
        <v>2353958</v>
      </c>
    </row>
    <row r="99" spans="1:35" x14ac:dyDescent="0.25">
      <c r="A99" t="s">
        <v>181</v>
      </c>
      <c r="B99" t="s">
        <v>62</v>
      </c>
      <c r="C99" t="s">
        <v>196</v>
      </c>
      <c r="D99" t="s">
        <v>37</v>
      </c>
      <c r="E99" s="3">
        <v>6.9</v>
      </c>
      <c r="F99" s="3">
        <v>6.8</v>
      </c>
      <c r="G99" s="3">
        <v>6.9</v>
      </c>
      <c r="H99" s="3">
        <v>7</v>
      </c>
      <c r="I99" s="3">
        <v>6.9</v>
      </c>
      <c r="L99" s="3">
        <v>20.7</v>
      </c>
      <c r="M99" s="3">
        <v>8.1</v>
      </c>
      <c r="N99" s="3">
        <v>8.3000000000000007</v>
      </c>
      <c r="O99" s="3">
        <v>8</v>
      </c>
      <c r="P99" s="3">
        <v>7.4</v>
      </c>
      <c r="Q99" s="3">
        <v>8</v>
      </c>
      <c r="R99" s="3">
        <v>1.2</v>
      </c>
      <c r="T99" s="3">
        <v>25.3</v>
      </c>
      <c r="U99" s="3">
        <v>46</v>
      </c>
      <c r="AD99" s="3">
        <v>46</v>
      </c>
      <c r="AE99">
        <v>2639035</v>
      </c>
      <c r="AF99">
        <v>5</v>
      </c>
      <c r="AH99" t="s">
        <v>73</v>
      </c>
      <c r="AI99">
        <v>2639035</v>
      </c>
    </row>
    <row r="100" spans="1:35" x14ac:dyDescent="0.25">
      <c r="A100" t="s">
        <v>181</v>
      </c>
      <c r="B100" t="s">
        <v>80</v>
      </c>
      <c r="C100" t="s">
        <v>197</v>
      </c>
      <c r="D100" t="s">
        <v>94</v>
      </c>
      <c r="E100" s="3">
        <v>7.4</v>
      </c>
      <c r="F100" s="3">
        <v>7.3</v>
      </c>
      <c r="G100" s="3">
        <v>7.7</v>
      </c>
      <c r="H100" s="3">
        <v>7.5</v>
      </c>
      <c r="I100" s="3">
        <v>7.6</v>
      </c>
      <c r="L100" s="3">
        <v>22.5</v>
      </c>
      <c r="M100" s="3">
        <v>7.2</v>
      </c>
      <c r="N100" s="3">
        <v>7.5</v>
      </c>
      <c r="O100" s="3">
        <v>7.7</v>
      </c>
      <c r="P100" s="3">
        <v>7.3</v>
      </c>
      <c r="Q100" s="3">
        <v>7.2</v>
      </c>
      <c r="R100" s="3">
        <v>1.2</v>
      </c>
      <c r="T100" s="3">
        <v>23.2</v>
      </c>
      <c r="U100" s="3">
        <v>45.7</v>
      </c>
      <c r="AD100" s="3">
        <v>45.7</v>
      </c>
      <c r="AE100">
        <v>2380248</v>
      </c>
      <c r="AF100">
        <v>4</v>
      </c>
      <c r="AH100" t="s">
        <v>186</v>
      </c>
      <c r="AI100">
        <v>2380248</v>
      </c>
    </row>
    <row r="101" spans="1:35" x14ac:dyDescent="0.25">
      <c r="A101" t="s">
        <v>181</v>
      </c>
      <c r="B101" t="s">
        <v>80</v>
      </c>
      <c r="C101" t="s">
        <v>198</v>
      </c>
      <c r="D101" t="s">
        <v>37</v>
      </c>
      <c r="E101" s="3">
        <v>7</v>
      </c>
      <c r="F101" s="3">
        <v>7.2</v>
      </c>
      <c r="G101" s="3">
        <v>7.5</v>
      </c>
      <c r="H101" s="3">
        <v>7.6</v>
      </c>
      <c r="I101" s="3">
        <v>7.3</v>
      </c>
      <c r="L101" s="3">
        <v>22</v>
      </c>
      <c r="M101" s="3">
        <v>7.1</v>
      </c>
      <c r="N101" s="3">
        <v>6.9</v>
      </c>
      <c r="O101" s="3">
        <v>7.2</v>
      </c>
      <c r="P101" s="3">
        <v>7.4</v>
      </c>
      <c r="Q101" s="3">
        <v>7.4</v>
      </c>
      <c r="R101" s="3">
        <v>2</v>
      </c>
      <c r="T101" s="3">
        <v>23.7</v>
      </c>
      <c r="U101" s="3">
        <v>45.7</v>
      </c>
      <c r="AD101" s="3">
        <v>45.7</v>
      </c>
      <c r="AE101">
        <v>2158186</v>
      </c>
      <c r="AF101">
        <v>3</v>
      </c>
      <c r="AH101" t="s">
        <v>111</v>
      </c>
      <c r="AI101">
        <v>2158186</v>
      </c>
    </row>
    <row r="102" spans="1:35" x14ac:dyDescent="0.25">
      <c r="A102" t="s">
        <v>181</v>
      </c>
      <c r="B102" t="s">
        <v>84</v>
      </c>
      <c r="C102" t="s">
        <v>199</v>
      </c>
      <c r="D102" t="s">
        <v>94</v>
      </c>
      <c r="E102" s="3">
        <v>7.4</v>
      </c>
      <c r="F102" s="3">
        <v>7.6</v>
      </c>
      <c r="G102" s="3">
        <v>7.3</v>
      </c>
      <c r="H102" s="3">
        <v>7.7</v>
      </c>
      <c r="I102" s="3">
        <v>7.4</v>
      </c>
      <c r="L102" s="3">
        <v>22.4</v>
      </c>
      <c r="M102" s="3">
        <v>7.1</v>
      </c>
      <c r="N102" s="3">
        <v>7.4</v>
      </c>
      <c r="O102" s="3">
        <v>7.3</v>
      </c>
      <c r="P102" s="3">
        <v>7.4</v>
      </c>
      <c r="Q102" s="3">
        <v>7</v>
      </c>
      <c r="R102" s="3">
        <v>1.2</v>
      </c>
      <c r="T102" s="3">
        <v>23</v>
      </c>
      <c r="U102" s="3">
        <v>45.4</v>
      </c>
      <c r="AD102" s="3">
        <v>45.4</v>
      </c>
      <c r="AE102">
        <v>2233717</v>
      </c>
      <c r="AF102">
        <v>2</v>
      </c>
      <c r="AH102" t="s">
        <v>186</v>
      </c>
      <c r="AI102">
        <v>2233717</v>
      </c>
    </row>
    <row r="103" spans="1:35" x14ac:dyDescent="0.25">
      <c r="A103" t="s">
        <v>181</v>
      </c>
      <c r="B103" t="s">
        <v>87</v>
      </c>
      <c r="C103" t="s">
        <v>200</v>
      </c>
      <c r="D103" t="s">
        <v>37</v>
      </c>
      <c r="E103" s="3">
        <v>7</v>
      </c>
      <c r="F103" s="3">
        <v>7.5</v>
      </c>
      <c r="G103" s="3">
        <v>6.7</v>
      </c>
      <c r="H103" s="3">
        <v>7.5</v>
      </c>
      <c r="I103" s="3">
        <v>7.7</v>
      </c>
      <c r="L103" s="3">
        <v>22</v>
      </c>
      <c r="M103" s="3">
        <v>7.1</v>
      </c>
      <c r="N103" s="3">
        <v>7</v>
      </c>
      <c r="O103" s="3">
        <v>6.5</v>
      </c>
      <c r="P103" s="3">
        <v>7</v>
      </c>
      <c r="Q103" s="3">
        <v>6.9</v>
      </c>
      <c r="R103" s="3">
        <v>1.4</v>
      </c>
      <c r="T103" s="3">
        <v>22.3</v>
      </c>
      <c r="U103" s="3">
        <v>44.3</v>
      </c>
      <c r="AD103" s="3">
        <v>44.3</v>
      </c>
      <c r="AE103">
        <v>2472312</v>
      </c>
      <c r="AH103" t="s">
        <v>73</v>
      </c>
      <c r="AI103">
        <v>2472312</v>
      </c>
    </row>
    <row r="104" spans="1:35" x14ac:dyDescent="0.25">
      <c r="A104" t="s">
        <v>181</v>
      </c>
      <c r="B104" t="s">
        <v>87</v>
      </c>
      <c r="C104" t="s">
        <v>201</v>
      </c>
      <c r="D104" t="s">
        <v>68</v>
      </c>
      <c r="E104" s="3">
        <v>6.6</v>
      </c>
      <c r="F104" s="3">
        <v>7.2</v>
      </c>
      <c r="G104" s="3">
        <v>6.8</v>
      </c>
      <c r="H104" s="3">
        <v>7</v>
      </c>
      <c r="I104" s="3">
        <v>6.9</v>
      </c>
      <c r="L104" s="3">
        <v>20.7</v>
      </c>
      <c r="M104" s="3">
        <v>7.3</v>
      </c>
      <c r="N104" s="3">
        <v>7.5</v>
      </c>
      <c r="O104" s="3">
        <v>7.4</v>
      </c>
      <c r="P104" s="3">
        <v>7.5</v>
      </c>
      <c r="Q104" s="3">
        <v>7.4</v>
      </c>
      <c r="R104" s="3">
        <v>1.3</v>
      </c>
      <c r="T104" s="3">
        <v>23.6</v>
      </c>
      <c r="U104" s="3">
        <v>44.3</v>
      </c>
      <c r="AD104" s="3">
        <v>44.3</v>
      </c>
      <c r="AE104">
        <v>2316647</v>
      </c>
      <c r="AF104">
        <v>1</v>
      </c>
      <c r="AH104" t="s">
        <v>68</v>
      </c>
      <c r="AI104">
        <v>2316647</v>
      </c>
    </row>
    <row r="105" spans="1:35" x14ac:dyDescent="0.25">
      <c r="A105" t="s">
        <v>181</v>
      </c>
      <c r="B105" t="s">
        <v>92</v>
      </c>
      <c r="C105" t="s">
        <v>202</v>
      </c>
      <c r="D105" t="s">
        <v>54</v>
      </c>
      <c r="E105" s="3">
        <v>7</v>
      </c>
      <c r="F105" s="3">
        <v>7.2</v>
      </c>
      <c r="G105" s="3">
        <v>7.1</v>
      </c>
      <c r="H105" s="3">
        <v>7.3</v>
      </c>
      <c r="I105" s="3">
        <v>7.6</v>
      </c>
      <c r="L105" s="3">
        <v>21.6</v>
      </c>
      <c r="M105" s="3">
        <v>6.8</v>
      </c>
      <c r="N105" s="3">
        <v>6.9</v>
      </c>
      <c r="O105" s="3">
        <v>6.9</v>
      </c>
      <c r="P105" s="3">
        <v>6.9</v>
      </c>
      <c r="Q105" s="3">
        <v>7.3</v>
      </c>
      <c r="R105" s="3">
        <v>1.9</v>
      </c>
      <c r="T105" s="3">
        <v>22.6</v>
      </c>
      <c r="U105" s="3">
        <v>44.2</v>
      </c>
      <c r="AD105" s="3">
        <v>44.2</v>
      </c>
      <c r="AE105">
        <v>2353490</v>
      </c>
      <c r="AH105" t="s">
        <v>100</v>
      </c>
      <c r="AI105">
        <v>2353490</v>
      </c>
    </row>
    <row r="106" spans="1:35" x14ac:dyDescent="0.25">
      <c r="A106" t="s">
        <v>181</v>
      </c>
      <c r="B106" t="s">
        <v>92</v>
      </c>
      <c r="C106" t="s">
        <v>203</v>
      </c>
      <c r="D106" t="s">
        <v>204</v>
      </c>
      <c r="E106" s="3">
        <v>7.4</v>
      </c>
      <c r="F106" s="3">
        <v>6.7</v>
      </c>
      <c r="G106" s="3">
        <v>7.2</v>
      </c>
      <c r="H106" s="3">
        <v>7.2</v>
      </c>
      <c r="I106" s="3">
        <v>7.2</v>
      </c>
      <c r="L106" s="3">
        <v>21.6</v>
      </c>
      <c r="M106" s="3">
        <v>6.7</v>
      </c>
      <c r="N106" s="3">
        <v>7.1</v>
      </c>
      <c r="O106" s="3">
        <v>7.3</v>
      </c>
      <c r="P106" s="3">
        <v>7</v>
      </c>
      <c r="Q106" s="3">
        <v>7.6</v>
      </c>
      <c r="R106" s="3">
        <v>1.2</v>
      </c>
      <c r="T106" s="3">
        <v>22.6</v>
      </c>
      <c r="U106" s="3">
        <v>44.2</v>
      </c>
      <c r="AD106" s="3">
        <v>44.2</v>
      </c>
      <c r="AE106">
        <v>1428803</v>
      </c>
      <c r="AH106" t="s">
        <v>205</v>
      </c>
      <c r="AI106">
        <v>1428803</v>
      </c>
    </row>
    <row r="107" spans="1:35" x14ac:dyDescent="0.25">
      <c r="A107" t="s">
        <v>181</v>
      </c>
      <c r="B107" t="s">
        <v>124</v>
      </c>
      <c r="C107" t="s">
        <v>206</v>
      </c>
      <c r="D107" t="s">
        <v>37</v>
      </c>
      <c r="E107" s="3">
        <v>6.8</v>
      </c>
      <c r="F107" s="3">
        <v>7.4</v>
      </c>
      <c r="G107" s="3">
        <v>7.2</v>
      </c>
      <c r="H107" s="3">
        <v>7.7</v>
      </c>
      <c r="I107" s="3">
        <v>7.2</v>
      </c>
      <c r="L107" s="3">
        <v>21.8</v>
      </c>
      <c r="M107" s="3">
        <v>6.7</v>
      </c>
      <c r="N107" s="3">
        <v>6.8</v>
      </c>
      <c r="O107" s="3">
        <v>6.2</v>
      </c>
      <c r="P107" s="3">
        <v>6.9</v>
      </c>
      <c r="Q107" s="3">
        <v>6.7</v>
      </c>
      <c r="R107" s="3">
        <v>1.9</v>
      </c>
      <c r="T107" s="3">
        <v>22.1</v>
      </c>
      <c r="U107" s="3">
        <v>43.9</v>
      </c>
      <c r="AD107" s="3">
        <v>43.9</v>
      </c>
      <c r="AE107">
        <v>2413116</v>
      </c>
      <c r="AH107" t="s">
        <v>111</v>
      </c>
      <c r="AI107">
        <v>2413116</v>
      </c>
    </row>
    <row r="108" spans="1:35" x14ac:dyDescent="0.25">
      <c r="A108" t="s">
        <v>181</v>
      </c>
      <c r="B108" t="s">
        <v>126</v>
      </c>
      <c r="C108" t="s">
        <v>207</v>
      </c>
      <c r="D108" t="s">
        <v>37</v>
      </c>
      <c r="E108" s="3">
        <v>6.7</v>
      </c>
      <c r="F108" s="3">
        <v>7.1</v>
      </c>
      <c r="G108" s="3">
        <v>6.6</v>
      </c>
      <c r="H108" s="3">
        <v>7</v>
      </c>
      <c r="I108" s="3">
        <v>6.9</v>
      </c>
      <c r="L108" s="3">
        <v>20.6</v>
      </c>
      <c r="M108" s="3">
        <v>6.5</v>
      </c>
      <c r="N108" s="3">
        <v>6.4</v>
      </c>
      <c r="O108" s="3">
        <v>6.4</v>
      </c>
      <c r="P108" s="3">
        <v>6.7</v>
      </c>
      <c r="Q108" s="3">
        <v>6.4</v>
      </c>
      <c r="R108" s="3">
        <v>1.4</v>
      </c>
      <c r="T108" s="3">
        <v>20.7</v>
      </c>
      <c r="U108" s="3">
        <v>41.3</v>
      </c>
      <c r="AD108" s="3">
        <v>41.3</v>
      </c>
      <c r="AE108">
        <v>2488276</v>
      </c>
      <c r="AH108" t="s">
        <v>73</v>
      </c>
      <c r="AI108">
        <v>2488276</v>
      </c>
    </row>
    <row r="109" spans="1:35" x14ac:dyDescent="0.25">
      <c r="A109" t="s">
        <v>181</v>
      </c>
      <c r="B109" t="s">
        <v>129</v>
      </c>
      <c r="C109" t="s">
        <v>208</v>
      </c>
      <c r="D109" t="s">
        <v>204</v>
      </c>
      <c r="E109" s="3">
        <v>5.0999999999999996</v>
      </c>
      <c r="F109" s="3">
        <v>5.5</v>
      </c>
      <c r="G109" s="3">
        <v>5.8</v>
      </c>
      <c r="H109" s="3">
        <v>5.7</v>
      </c>
      <c r="I109" s="3">
        <v>5.8</v>
      </c>
      <c r="L109" s="3" t="s">
        <v>209</v>
      </c>
      <c r="M109" s="3">
        <v>7</v>
      </c>
      <c r="N109" s="3">
        <v>7</v>
      </c>
      <c r="O109" s="3">
        <v>7</v>
      </c>
      <c r="P109" s="3">
        <v>7.2</v>
      </c>
      <c r="Q109" s="3">
        <v>7.1</v>
      </c>
      <c r="R109" s="3">
        <v>1.9</v>
      </c>
      <c r="T109" s="3">
        <v>23</v>
      </c>
      <c r="U109" s="3">
        <v>40</v>
      </c>
      <c r="AD109" s="3">
        <v>40</v>
      </c>
      <c r="AE109">
        <v>2083417</v>
      </c>
      <c r="AH109" t="s">
        <v>205</v>
      </c>
      <c r="AI109">
        <v>2083417</v>
      </c>
    </row>
    <row r="110" spans="1:35" x14ac:dyDescent="0.25">
      <c r="A110" t="s">
        <v>181</v>
      </c>
      <c r="B110" t="s">
        <v>129</v>
      </c>
      <c r="C110" t="s">
        <v>210</v>
      </c>
      <c r="D110" t="s">
        <v>37</v>
      </c>
      <c r="E110" s="3">
        <v>7.8</v>
      </c>
      <c r="F110" s="3">
        <v>7.8</v>
      </c>
      <c r="G110" s="3">
        <v>7.6</v>
      </c>
      <c r="H110" s="3">
        <v>8</v>
      </c>
      <c r="I110" s="3">
        <v>7.9</v>
      </c>
      <c r="L110" s="3">
        <v>23.5</v>
      </c>
      <c r="M110" s="3">
        <v>5.0999999999999996</v>
      </c>
      <c r="N110" s="3">
        <v>5.5</v>
      </c>
      <c r="O110" s="3">
        <v>5.4</v>
      </c>
      <c r="P110" s="3">
        <v>5.3</v>
      </c>
      <c r="Q110" s="3">
        <v>5.0999999999999996</v>
      </c>
      <c r="R110" s="3">
        <v>0.7</v>
      </c>
      <c r="T110" s="3" t="s">
        <v>211</v>
      </c>
      <c r="U110" s="3">
        <v>40</v>
      </c>
      <c r="AD110" s="3">
        <v>40</v>
      </c>
      <c r="AE110">
        <v>2185194</v>
      </c>
      <c r="AH110" t="s">
        <v>111</v>
      </c>
      <c r="AI110">
        <v>2185194</v>
      </c>
    </row>
    <row r="111" spans="1:35" x14ac:dyDescent="0.25">
      <c r="A111" t="s">
        <v>181</v>
      </c>
      <c r="B111" t="s">
        <v>212</v>
      </c>
      <c r="C111" t="s">
        <v>213</v>
      </c>
      <c r="D111" t="s">
        <v>94</v>
      </c>
      <c r="E111" s="3">
        <v>5.2</v>
      </c>
      <c r="F111" s="3">
        <v>5.7</v>
      </c>
      <c r="G111" s="3">
        <v>5.4</v>
      </c>
      <c r="H111" s="3">
        <v>5.4</v>
      </c>
      <c r="I111" s="3">
        <v>5</v>
      </c>
      <c r="L111" s="3" t="s">
        <v>214</v>
      </c>
      <c r="M111" s="3">
        <v>6.7</v>
      </c>
      <c r="N111" s="3">
        <v>7.2</v>
      </c>
      <c r="O111" s="3">
        <v>7.5</v>
      </c>
      <c r="P111" s="3">
        <v>6.9</v>
      </c>
      <c r="Q111" s="3">
        <v>7.4</v>
      </c>
      <c r="R111" s="3">
        <v>1.3</v>
      </c>
      <c r="T111" s="3">
        <v>22.8</v>
      </c>
      <c r="U111" s="3">
        <v>38.799999999999997</v>
      </c>
      <c r="AD111" s="3">
        <v>38.799999999999997</v>
      </c>
      <c r="AE111">
        <v>2439803</v>
      </c>
      <c r="AH111" t="s">
        <v>188</v>
      </c>
      <c r="AI111">
        <v>2439803</v>
      </c>
    </row>
    <row r="112" spans="1:35" x14ac:dyDescent="0.25">
      <c r="A112" t="s">
        <v>181</v>
      </c>
      <c r="B112" t="s">
        <v>215</v>
      </c>
      <c r="C112" t="s">
        <v>216</v>
      </c>
      <c r="D112" t="s">
        <v>54</v>
      </c>
      <c r="E112" s="3">
        <v>5.8</v>
      </c>
      <c r="F112" s="3">
        <v>5.4</v>
      </c>
      <c r="G112" s="3">
        <v>5.4</v>
      </c>
      <c r="H112" s="3">
        <v>5.3</v>
      </c>
      <c r="I112" s="3">
        <v>5.4</v>
      </c>
      <c r="L112" s="3" t="s">
        <v>217</v>
      </c>
      <c r="M112" s="3">
        <v>6.6</v>
      </c>
      <c r="N112" s="3">
        <v>6.5</v>
      </c>
      <c r="O112" s="3">
        <v>6.7</v>
      </c>
      <c r="P112" s="3">
        <v>6.8</v>
      </c>
      <c r="Q112" s="3">
        <v>7.2</v>
      </c>
      <c r="R112" s="3">
        <v>1.9</v>
      </c>
      <c r="T112" s="3">
        <v>22</v>
      </c>
      <c r="U112" s="3">
        <v>38.200000000000003</v>
      </c>
      <c r="AD112" s="3">
        <v>38.200000000000003</v>
      </c>
      <c r="AE112">
        <v>2453685</v>
      </c>
      <c r="AH112" t="s">
        <v>100</v>
      </c>
      <c r="AI112">
        <v>2453685</v>
      </c>
    </row>
    <row r="113" spans="1:35" x14ac:dyDescent="0.25">
      <c r="A113" t="s">
        <v>181</v>
      </c>
      <c r="B113" t="s">
        <v>215</v>
      </c>
      <c r="C113" t="s">
        <v>218</v>
      </c>
      <c r="D113" t="s">
        <v>40</v>
      </c>
      <c r="E113" s="3">
        <v>5.0999999999999996</v>
      </c>
      <c r="F113" s="3">
        <v>5</v>
      </c>
      <c r="G113" s="3">
        <v>5.7</v>
      </c>
      <c r="H113" s="3">
        <v>5</v>
      </c>
      <c r="I113" s="3">
        <v>5</v>
      </c>
      <c r="L113" s="3" t="s">
        <v>219</v>
      </c>
      <c r="M113" s="3">
        <v>7.1</v>
      </c>
      <c r="N113" s="3">
        <v>7.3</v>
      </c>
      <c r="O113" s="3">
        <v>7.2</v>
      </c>
      <c r="P113" s="3">
        <v>7.4</v>
      </c>
      <c r="Q113" s="3">
        <v>7.1</v>
      </c>
      <c r="R113" s="3">
        <v>1.5</v>
      </c>
      <c r="T113" s="3">
        <v>23.1</v>
      </c>
      <c r="U113" s="3">
        <v>38.200000000000003</v>
      </c>
      <c r="AD113" s="3">
        <v>38.200000000000003</v>
      </c>
      <c r="AE113">
        <v>2234737</v>
      </c>
      <c r="AH113" t="s">
        <v>40</v>
      </c>
      <c r="AI113">
        <v>2234737</v>
      </c>
    </row>
    <row r="114" spans="1:35" x14ac:dyDescent="0.25">
      <c r="A114" t="s">
        <v>181</v>
      </c>
      <c r="B114" t="s">
        <v>220</v>
      </c>
      <c r="C114" t="s">
        <v>221</v>
      </c>
      <c r="D114" t="s">
        <v>37</v>
      </c>
      <c r="E114" s="3">
        <v>7.2</v>
      </c>
      <c r="F114" s="3">
        <v>7.7</v>
      </c>
      <c r="G114" s="3">
        <v>7.1</v>
      </c>
      <c r="H114" s="3">
        <v>7.6</v>
      </c>
      <c r="I114" s="3">
        <v>7.5</v>
      </c>
      <c r="L114" s="3">
        <v>22.3</v>
      </c>
      <c r="M114" s="3">
        <v>4.3</v>
      </c>
      <c r="N114" s="3">
        <v>4.9000000000000004</v>
      </c>
      <c r="O114" s="3">
        <v>4.5999999999999996</v>
      </c>
      <c r="P114" s="3">
        <v>4.5</v>
      </c>
      <c r="Q114" s="3">
        <v>4.5</v>
      </c>
      <c r="R114" s="3">
        <v>0.9</v>
      </c>
      <c r="T114" s="3" t="s">
        <v>222</v>
      </c>
      <c r="U114" s="3">
        <v>36.799999999999997</v>
      </c>
      <c r="AD114" s="3">
        <v>36.799999999999997</v>
      </c>
      <c r="AE114">
        <v>2127617</v>
      </c>
      <c r="AH114" t="s">
        <v>111</v>
      </c>
      <c r="AI114">
        <v>2127617</v>
      </c>
    </row>
    <row r="115" spans="1:35" x14ac:dyDescent="0.25">
      <c r="A115" t="s">
        <v>181</v>
      </c>
      <c r="B115" t="s">
        <v>223</v>
      </c>
      <c r="C115" t="s">
        <v>224</v>
      </c>
      <c r="D115" t="s">
        <v>204</v>
      </c>
      <c r="E115" s="3">
        <v>4.4000000000000004</v>
      </c>
      <c r="F115" s="3">
        <v>4.3</v>
      </c>
      <c r="G115" s="3">
        <v>4.5999999999999996</v>
      </c>
      <c r="H115" s="3">
        <v>4.5</v>
      </c>
      <c r="I115" s="3">
        <v>5.0999999999999996</v>
      </c>
      <c r="L115" s="3" t="s">
        <v>225</v>
      </c>
      <c r="M115" s="3">
        <v>6.7</v>
      </c>
      <c r="N115" s="3">
        <v>6.9</v>
      </c>
      <c r="O115" s="3">
        <v>6.9</v>
      </c>
      <c r="P115" s="3">
        <v>6.5</v>
      </c>
      <c r="Q115" s="3">
        <v>6.5</v>
      </c>
      <c r="R115" s="3">
        <v>1.4</v>
      </c>
      <c r="T115" s="3">
        <v>21.5</v>
      </c>
      <c r="U115" s="3">
        <v>35</v>
      </c>
      <c r="AD115" s="3">
        <v>35</v>
      </c>
      <c r="AE115">
        <v>2224774</v>
      </c>
      <c r="AH115" t="s">
        <v>204</v>
      </c>
      <c r="AI115">
        <v>2224774</v>
      </c>
    </row>
    <row r="116" spans="1:35" x14ac:dyDescent="0.25">
      <c r="A116" t="s">
        <v>181</v>
      </c>
      <c r="B116" t="s">
        <v>226</v>
      </c>
      <c r="C116" t="s">
        <v>227</v>
      </c>
      <c r="D116" t="s">
        <v>47</v>
      </c>
      <c r="E116" s="3">
        <v>2</v>
      </c>
      <c r="F116" s="3">
        <v>1.7</v>
      </c>
      <c r="G116" s="3">
        <v>2.4</v>
      </c>
      <c r="H116" s="3">
        <v>2</v>
      </c>
      <c r="I116" s="3">
        <v>2.4</v>
      </c>
      <c r="L116" s="3" t="s">
        <v>228</v>
      </c>
      <c r="M116" s="3">
        <v>6.7</v>
      </c>
      <c r="N116" s="3">
        <v>7.1</v>
      </c>
      <c r="O116" s="3">
        <v>6.9</v>
      </c>
      <c r="P116" s="3">
        <v>7.2</v>
      </c>
      <c r="Q116" s="3">
        <v>7.3</v>
      </c>
      <c r="R116" s="3">
        <v>1.5</v>
      </c>
      <c r="T116" s="3">
        <v>22.7</v>
      </c>
      <c r="U116" s="3">
        <v>29.1</v>
      </c>
      <c r="AD116" s="3">
        <v>29.1</v>
      </c>
      <c r="AE116">
        <v>1749372</v>
      </c>
      <c r="AH116" t="s">
        <v>191</v>
      </c>
      <c r="AI116">
        <v>1749372</v>
      </c>
    </row>
    <row r="117" spans="1:35" x14ac:dyDescent="0.25">
      <c r="A117" t="s">
        <v>181</v>
      </c>
      <c r="B117" t="s">
        <v>229</v>
      </c>
      <c r="C117" t="s">
        <v>230</v>
      </c>
      <c r="D117" t="s">
        <v>115</v>
      </c>
      <c r="E117" s="3">
        <v>1.3</v>
      </c>
      <c r="F117" s="3">
        <v>1.3</v>
      </c>
      <c r="G117" s="3">
        <v>1.3</v>
      </c>
      <c r="H117" s="3">
        <v>1.2</v>
      </c>
      <c r="I117" s="3">
        <v>1.4</v>
      </c>
      <c r="L117" s="3" t="s">
        <v>231</v>
      </c>
      <c r="M117" s="3">
        <v>6.9</v>
      </c>
      <c r="N117" s="3">
        <v>6.9</v>
      </c>
      <c r="O117" s="3">
        <v>7.4</v>
      </c>
      <c r="P117" s="3">
        <v>7.3</v>
      </c>
      <c r="Q117" s="3">
        <v>7.4</v>
      </c>
      <c r="R117" s="3">
        <v>1.9</v>
      </c>
      <c r="T117" s="3">
        <v>23.5</v>
      </c>
      <c r="U117" s="3">
        <v>27.4</v>
      </c>
      <c r="AD117" s="3">
        <v>27.4</v>
      </c>
      <c r="AE117">
        <v>2432824</v>
      </c>
      <c r="AH117" t="s">
        <v>115</v>
      </c>
      <c r="AI117">
        <v>2432824</v>
      </c>
    </row>
    <row r="118" spans="1:35" x14ac:dyDescent="0.25">
      <c r="A118" t="s">
        <v>181</v>
      </c>
      <c r="B118" t="s">
        <v>232</v>
      </c>
      <c r="C118" t="s">
        <v>233</v>
      </c>
      <c r="D118" t="s">
        <v>204</v>
      </c>
      <c r="L118" s="3">
        <v>0</v>
      </c>
      <c r="U118" s="3">
        <v>0</v>
      </c>
      <c r="AD118" s="3">
        <v>0</v>
      </c>
      <c r="AE118">
        <v>2643119</v>
      </c>
      <c r="AH118" t="s">
        <v>205</v>
      </c>
      <c r="AI118">
        <v>2643119</v>
      </c>
    </row>
    <row r="119" spans="1:35" x14ac:dyDescent="0.25">
      <c r="A119" t="s">
        <v>181</v>
      </c>
      <c r="B119" t="s">
        <v>232</v>
      </c>
      <c r="C119" t="s">
        <v>234</v>
      </c>
      <c r="D119" t="s">
        <v>167</v>
      </c>
      <c r="L119" s="3">
        <v>0</v>
      </c>
      <c r="U119" s="3">
        <v>0</v>
      </c>
      <c r="AD119" s="3">
        <v>0</v>
      </c>
      <c r="AE119">
        <v>2608425</v>
      </c>
      <c r="AH119" t="s">
        <v>167</v>
      </c>
      <c r="AI119">
        <v>2608425</v>
      </c>
    </row>
    <row r="120" spans="1:35" ht="20.100000000000001" customHeight="1" x14ac:dyDescent="0.25">
      <c r="A120" t="s">
        <v>235</v>
      </c>
      <c r="B120" t="s">
        <v>35</v>
      </c>
      <c r="C120" t="s">
        <v>236</v>
      </c>
      <c r="D120" t="s">
        <v>138</v>
      </c>
      <c r="E120" s="3">
        <v>7.4</v>
      </c>
      <c r="F120" s="3">
        <v>7.9</v>
      </c>
      <c r="G120" s="3">
        <v>7.4</v>
      </c>
      <c r="H120" s="3">
        <v>7</v>
      </c>
      <c r="I120" s="3">
        <v>8</v>
      </c>
      <c r="L120" s="3">
        <v>22.7</v>
      </c>
      <c r="M120" s="3">
        <v>7.6</v>
      </c>
      <c r="N120" s="3">
        <v>7.5</v>
      </c>
      <c r="O120" s="3">
        <v>7.4</v>
      </c>
      <c r="P120" s="3">
        <v>6.9</v>
      </c>
      <c r="Q120" s="3">
        <v>7.5</v>
      </c>
      <c r="R120" s="3">
        <v>2.2999999999999998</v>
      </c>
      <c r="T120" s="3">
        <v>24.7</v>
      </c>
      <c r="U120" s="3">
        <v>47.4</v>
      </c>
      <c r="V120" s="3">
        <v>8</v>
      </c>
      <c r="W120" s="3">
        <v>7.8</v>
      </c>
      <c r="X120" s="3">
        <v>7.4</v>
      </c>
      <c r="Y120" s="3">
        <v>7.3</v>
      </c>
      <c r="Z120" s="3">
        <v>7.9</v>
      </c>
      <c r="AA120" s="3">
        <v>2.2999999999999998</v>
      </c>
      <c r="AC120" s="3">
        <v>25.4</v>
      </c>
      <c r="AD120" s="3">
        <v>72.8</v>
      </c>
      <c r="AE120">
        <v>2250999</v>
      </c>
      <c r="AF120">
        <v>18</v>
      </c>
      <c r="AH120" t="s">
        <v>237</v>
      </c>
      <c r="AI120">
        <v>2250999</v>
      </c>
    </row>
    <row r="121" spans="1:35" x14ac:dyDescent="0.25">
      <c r="A121" t="s">
        <v>235</v>
      </c>
      <c r="B121" t="s">
        <v>38</v>
      </c>
      <c r="C121" t="s">
        <v>238</v>
      </c>
      <c r="D121" t="s">
        <v>54</v>
      </c>
      <c r="E121" s="3">
        <v>7.8</v>
      </c>
      <c r="F121" s="3">
        <v>7.7</v>
      </c>
      <c r="G121" s="3">
        <v>7.6</v>
      </c>
      <c r="H121" s="3">
        <v>7.6</v>
      </c>
      <c r="I121" s="3">
        <v>8</v>
      </c>
      <c r="L121" s="3">
        <v>23.1</v>
      </c>
      <c r="M121" s="3">
        <v>7.9</v>
      </c>
      <c r="N121" s="3">
        <v>7.9</v>
      </c>
      <c r="O121" s="3">
        <v>7.5</v>
      </c>
      <c r="P121" s="3">
        <v>7.3</v>
      </c>
      <c r="Q121" s="3">
        <v>7.5</v>
      </c>
      <c r="R121" s="3">
        <v>2.2000000000000002</v>
      </c>
      <c r="T121" s="3">
        <v>25.1</v>
      </c>
      <c r="U121" s="3">
        <v>48.2</v>
      </c>
      <c r="V121" s="3">
        <v>7.9</v>
      </c>
      <c r="W121" s="3">
        <v>7.7</v>
      </c>
      <c r="X121" s="3">
        <v>7.6</v>
      </c>
      <c r="Y121" s="3">
        <v>7.5</v>
      </c>
      <c r="Z121" s="3">
        <v>7.4</v>
      </c>
      <c r="AA121" s="3">
        <v>2.2000000000000002</v>
      </c>
      <c r="AC121" s="3">
        <v>25</v>
      </c>
      <c r="AD121" s="3">
        <v>73.2</v>
      </c>
      <c r="AE121">
        <v>2453662</v>
      </c>
      <c r="AF121">
        <v>20</v>
      </c>
      <c r="AH121" t="s">
        <v>100</v>
      </c>
      <c r="AI121">
        <v>2453662</v>
      </c>
    </row>
    <row r="122" spans="1:35" x14ac:dyDescent="0.25">
      <c r="A122" t="s">
        <v>235</v>
      </c>
      <c r="B122" t="s">
        <v>42</v>
      </c>
      <c r="C122" t="s">
        <v>239</v>
      </c>
      <c r="D122" t="s">
        <v>37</v>
      </c>
      <c r="E122" s="3">
        <v>7.7</v>
      </c>
      <c r="F122" s="3">
        <v>7.7</v>
      </c>
      <c r="G122" s="3">
        <v>7.5</v>
      </c>
      <c r="H122" s="3">
        <v>7.6</v>
      </c>
      <c r="I122" s="3">
        <v>7.9</v>
      </c>
      <c r="L122" s="3">
        <v>23</v>
      </c>
      <c r="M122" s="3">
        <v>7.6</v>
      </c>
      <c r="N122" s="3">
        <v>7.6</v>
      </c>
      <c r="O122" s="3">
        <v>7.4</v>
      </c>
      <c r="P122" s="3">
        <v>7.4</v>
      </c>
      <c r="Q122" s="3">
        <v>7.3</v>
      </c>
      <c r="R122" s="3">
        <v>1.9</v>
      </c>
      <c r="T122" s="3">
        <v>24.3</v>
      </c>
      <c r="U122" s="3">
        <v>47.3</v>
      </c>
      <c r="V122" s="3">
        <v>7.6</v>
      </c>
      <c r="W122" s="3">
        <v>7.5</v>
      </c>
      <c r="X122" s="3">
        <v>7.6</v>
      </c>
      <c r="Y122" s="3">
        <v>7.3</v>
      </c>
      <c r="Z122" s="3">
        <v>7.9</v>
      </c>
      <c r="AA122" s="3">
        <v>1.9</v>
      </c>
      <c r="AC122" s="3">
        <v>24.6</v>
      </c>
      <c r="AD122" s="3">
        <v>71.900000000000006</v>
      </c>
      <c r="AE122">
        <v>2627987</v>
      </c>
      <c r="AF122">
        <v>16</v>
      </c>
      <c r="AH122" t="s">
        <v>73</v>
      </c>
      <c r="AI122">
        <v>2627987</v>
      </c>
    </row>
    <row r="123" spans="1:35" x14ac:dyDescent="0.25">
      <c r="A123" t="s">
        <v>235</v>
      </c>
      <c r="B123" t="s">
        <v>45</v>
      </c>
      <c r="C123" t="s">
        <v>240</v>
      </c>
      <c r="D123" t="s">
        <v>138</v>
      </c>
      <c r="E123" s="3">
        <v>7.7</v>
      </c>
      <c r="F123" s="3">
        <v>7.8</v>
      </c>
      <c r="G123" s="3">
        <v>7.5</v>
      </c>
      <c r="H123" s="3">
        <v>7.2</v>
      </c>
      <c r="I123" s="3">
        <v>7.9</v>
      </c>
      <c r="L123" s="3">
        <v>23</v>
      </c>
      <c r="M123" s="3">
        <v>7.8</v>
      </c>
      <c r="N123" s="3">
        <v>7.5</v>
      </c>
      <c r="O123" s="3">
        <v>7.6</v>
      </c>
      <c r="P123" s="3">
        <v>7.4</v>
      </c>
      <c r="Q123" s="3">
        <v>7.8</v>
      </c>
      <c r="R123" s="3">
        <v>1.2</v>
      </c>
      <c r="T123" s="3">
        <v>24.1</v>
      </c>
      <c r="U123" s="3">
        <v>47.1</v>
      </c>
      <c r="V123" s="3">
        <v>7.8</v>
      </c>
      <c r="W123" s="3">
        <v>7.7</v>
      </c>
      <c r="X123" s="3">
        <v>7.6</v>
      </c>
      <c r="Y123" s="3">
        <v>7.5</v>
      </c>
      <c r="Z123" s="3">
        <v>7.5</v>
      </c>
      <c r="AA123" s="3">
        <v>1.2</v>
      </c>
      <c r="AC123" s="3">
        <v>24</v>
      </c>
      <c r="AD123" s="3">
        <v>71.099999999999994</v>
      </c>
      <c r="AE123">
        <v>1350025</v>
      </c>
      <c r="AF123">
        <v>14</v>
      </c>
      <c r="AH123" t="s">
        <v>183</v>
      </c>
      <c r="AI123">
        <v>1350025</v>
      </c>
    </row>
    <row r="124" spans="1:35" x14ac:dyDescent="0.25">
      <c r="A124" t="s">
        <v>235</v>
      </c>
      <c r="B124" t="s">
        <v>48</v>
      </c>
      <c r="C124" t="s">
        <v>241</v>
      </c>
      <c r="D124" t="s">
        <v>138</v>
      </c>
      <c r="E124" s="3">
        <v>7</v>
      </c>
      <c r="F124" s="3">
        <v>7.1</v>
      </c>
      <c r="G124" s="3">
        <v>7.2</v>
      </c>
      <c r="H124" s="3">
        <v>6.8</v>
      </c>
      <c r="I124" s="3">
        <v>7.1</v>
      </c>
      <c r="L124" s="3">
        <v>21.2</v>
      </c>
      <c r="M124" s="3">
        <v>7.8</v>
      </c>
      <c r="N124" s="3">
        <v>8</v>
      </c>
      <c r="O124" s="3">
        <v>7.9</v>
      </c>
      <c r="P124" s="3">
        <v>7.7</v>
      </c>
      <c r="Q124" s="3">
        <v>8</v>
      </c>
      <c r="R124" s="3">
        <v>0.8</v>
      </c>
      <c r="T124" s="3">
        <v>24.5</v>
      </c>
      <c r="U124" s="3">
        <v>45.7</v>
      </c>
      <c r="V124" s="3">
        <v>7.7</v>
      </c>
      <c r="W124" s="3">
        <v>7.5</v>
      </c>
      <c r="X124" s="3">
        <v>7.3</v>
      </c>
      <c r="Y124" s="3">
        <v>7.5</v>
      </c>
      <c r="Z124" s="3">
        <v>7.9</v>
      </c>
      <c r="AA124" s="3">
        <v>1.2</v>
      </c>
      <c r="AC124" s="3">
        <v>23.9</v>
      </c>
      <c r="AD124" s="3">
        <v>69.599999999999994</v>
      </c>
      <c r="AE124">
        <v>2128817</v>
      </c>
      <c r="AF124">
        <v>8</v>
      </c>
      <c r="AH124" t="s">
        <v>183</v>
      </c>
      <c r="AI124">
        <v>2128817</v>
      </c>
    </row>
    <row r="125" spans="1:35" x14ac:dyDescent="0.25">
      <c r="A125" t="s">
        <v>235</v>
      </c>
      <c r="B125" t="s">
        <v>50</v>
      </c>
      <c r="C125" t="s">
        <v>242</v>
      </c>
      <c r="D125" t="s">
        <v>138</v>
      </c>
      <c r="E125" s="3">
        <v>7.5</v>
      </c>
      <c r="F125" s="3">
        <v>7.4</v>
      </c>
      <c r="G125" s="3">
        <v>7.7</v>
      </c>
      <c r="H125" s="3">
        <v>7.6</v>
      </c>
      <c r="I125" s="3">
        <v>7.3</v>
      </c>
      <c r="L125" s="3">
        <v>22.5</v>
      </c>
      <c r="M125" s="3">
        <v>7.7</v>
      </c>
      <c r="N125" s="3">
        <v>7.5</v>
      </c>
      <c r="O125" s="3">
        <v>7.5</v>
      </c>
      <c r="P125" s="3">
        <v>7.3</v>
      </c>
      <c r="Q125" s="3">
        <v>7.4</v>
      </c>
      <c r="R125" s="3">
        <v>1.4</v>
      </c>
      <c r="T125" s="3">
        <v>23.8</v>
      </c>
      <c r="U125" s="3">
        <v>46.3</v>
      </c>
      <c r="V125" s="3">
        <v>7.6</v>
      </c>
      <c r="W125" s="3">
        <v>7.5</v>
      </c>
      <c r="X125" s="3">
        <v>7.3</v>
      </c>
      <c r="Y125" s="3">
        <v>7.1</v>
      </c>
      <c r="Z125" s="3">
        <v>7.3</v>
      </c>
      <c r="AA125" s="3">
        <v>1.4</v>
      </c>
      <c r="AC125" s="3">
        <v>23.5</v>
      </c>
      <c r="AD125" s="3">
        <v>69.8</v>
      </c>
      <c r="AE125">
        <v>1489831</v>
      </c>
      <c r="AF125">
        <v>12</v>
      </c>
      <c r="AH125" t="s">
        <v>183</v>
      </c>
      <c r="AI125">
        <v>1489831</v>
      </c>
    </row>
    <row r="126" spans="1:35" x14ac:dyDescent="0.25">
      <c r="A126" t="s">
        <v>235</v>
      </c>
      <c r="B126" t="s">
        <v>50</v>
      </c>
      <c r="C126" t="s">
        <v>243</v>
      </c>
      <c r="D126" t="s">
        <v>47</v>
      </c>
      <c r="E126" s="3">
        <v>7.3</v>
      </c>
      <c r="F126" s="3">
        <v>7.6</v>
      </c>
      <c r="G126" s="3">
        <v>7.3</v>
      </c>
      <c r="H126" s="3">
        <v>7.7</v>
      </c>
      <c r="I126" s="3">
        <v>7.5</v>
      </c>
      <c r="L126" s="3">
        <v>22.4</v>
      </c>
      <c r="M126" s="3">
        <v>7.4</v>
      </c>
      <c r="N126" s="3">
        <v>7.9</v>
      </c>
      <c r="O126" s="3">
        <v>7.4</v>
      </c>
      <c r="P126" s="3">
        <v>7.2</v>
      </c>
      <c r="Q126" s="3">
        <v>7.4</v>
      </c>
      <c r="R126" s="3">
        <v>1.6</v>
      </c>
      <c r="T126" s="3">
        <v>23.8</v>
      </c>
      <c r="U126" s="3">
        <v>46.2</v>
      </c>
      <c r="V126" s="3">
        <v>7.1</v>
      </c>
      <c r="W126" s="3">
        <v>7.2</v>
      </c>
      <c r="X126" s="3">
        <v>7.4</v>
      </c>
      <c r="Y126" s="3">
        <v>7.3</v>
      </c>
      <c r="Z126" s="3">
        <v>7.4</v>
      </c>
      <c r="AA126" s="3">
        <v>1.6</v>
      </c>
      <c r="AC126" s="3">
        <v>23.5</v>
      </c>
      <c r="AD126" s="3">
        <v>69.7</v>
      </c>
      <c r="AE126">
        <v>2491981</v>
      </c>
      <c r="AF126">
        <v>10</v>
      </c>
      <c r="AH126" t="s">
        <v>191</v>
      </c>
      <c r="AI126">
        <v>2491981</v>
      </c>
    </row>
    <row r="127" spans="1:35" x14ac:dyDescent="0.25">
      <c r="A127" t="s">
        <v>235</v>
      </c>
      <c r="B127" t="s">
        <v>55</v>
      </c>
      <c r="C127" t="s">
        <v>244</v>
      </c>
      <c r="D127" t="s">
        <v>138</v>
      </c>
      <c r="E127" s="3">
        <v>7.8</v>
      </c>
      <c r="F127" s="3">
        <v>7.3</v>
      </c>
      <c r="G127" s="3">
        <v>7.1</v>
      </c>
      <c r="H127" s="3">
        <v>7.6</v>
      </c>
      <c r="I127" s="3">
        <v>7.4</v>
      </c>
      <c r="L127" s="3">
        <v>22.3</v>
      </c>
      <c r="M127" s="3">
        <v>7.2</v>
      </c>
      <c r="N127" s="3">
        <v>7.3</v>
      </c>
      <c r="O127" s="3">
        <v>7.1</v>
      </c>
      <c r="P127" s="3">
        <v>7.2</v>
      </c>
      <c r="Q127" s="3">
        <v>7.1</v>
      </c>
      <c r="R127" s="3">
        <v>2</v>
      </c>
      <c r="T127" s="3">
        <v>23.5</v>
      </c>
      <c r="U127" s="3">
        <v>45.8</v>
      </c>
      <c r="V127" s="3">
        <v>7.1</v>
      </c>
      <c r="W127" s="3">
        <v>6.6</v>
      </c>
      <c r="X127" s="3">
        <v>7.2</v>
      </c>
      <c r="Y127" s="3">
        <v>7</v>
      </c>
      <c r="Z127" s="3">
        <v>7</v>
      </c>
      <c r="AA127" s="3">
        <v>2</v>
      </c>
      <c r="AC127" s="3">
        <v>23.1</v>
      </c>
      <c r="AD127" s="3">
        <v>68.900000000000006</v>
      </c>
      <c r="AE127">
        <v>1932710</v>
      </c>
      <c r="AF127">
        <v>9</v>
      </c>
      <c r="AH127" t="s">
        <v>237</v>
      </c>
      <c r="AI127">
        <v>1932710</v>
      </c>
    </row>
    <row r="128" spans="1:35" x14ac:dyDescent="0.25">
      <c r="A128" t="s">
        <v>235</v>
      </c>
      <c r="B128" t="s">
        <v>57</v>
      </c>
      <c r="C128" t="s">
        <v>245</v>
      </c>
      <c r="D128" t="s">
        <v>37</v>
      </c>
      <c r="E128" s="3">
        <v>7.5</v>
      </c>
      <c r="F128" s="3">
        <v>7.6</v>
      </c>
      <c r="G128" s="3">
        <v>7.3</v>
      </c>
      <c r="H128" s="3">
        <v>7.4</v>
      </c>
      <c r="I128" s="3">
        <v>7.2</v>
      </c>
      <c r="L128" s="3">
        <v>22.2</v>
      </c>
      <c r="M128" s="3">
        <v>7.6</v>
      </c>
      <c r="N128" s="3">
        <v>6.9</v>
      </c>
      <c r="O128" s="3">
        <v>7</v>
      </c>
      <c r="P128" s="3">
        <v>7.2</v>
      </c>
      <c r="Q128" s="3">
        <v>7.3</v>
      </c>
      <c r="R128" s="3">
        <v>1.4</v>
      </c>
      <c r="T128" s="3">
        <v>22.9</v>
      </c>
      <c r="U128" s="3">
        <v>45.1</v>
      </c>
      <c r="AD128" s="3">
        <v>45.1</v>
      </c>
      <c r="AE128">
        <v>2117399</v>
      </c>
      <c r="AF128">
        <v>7</v>
      </c>
      <c r="AH128" t="s">
        <v>73</v>
      </c>
      <c r="AI128">
        <v>2117399</v>
      </c>
    </row>
    <row r="129" spans="1:35" x14ac:dyDescent="0.25">
      <c r="A129" t="s">
        <v>235</v>
      </c>
      <c r="B129" t="s">
        <v>60</v>
      </c>
      <c r="C129" t="s">
        <v>246</v>
      </c>
      <c r="D129" t="s">
        <v>47</v>
      </c>
      <c r="E129" s="3">
        <v>6.7</v>
      </c>
      <c r="F129" s="3">
        <v>7.3</v>
      </c>
      <c r="G129" s="3">
        <v>7</v>
      </c>
      <c r="H129" s="3">
        <v>7.3</v>
      </c>
      <c r="I129" s="3">
        <v>6.9</v>
      </c>
      <c r="L129" s="3">
        <v>21.2</v>
      </c>
      <c r="M129" s="3">
        <v>7.3</v>
      </c>
      <c r="N129" s="3">
        <v>7.3</v>
      </c>
      <c r="O129" s="3">
        <v>7.2</v>
      </c>
      <c r="P129" s="3">
        <v>7.3</v>
      </c>
      <c r="Q129" s="3">
        <v>7.4</v>
      </c>
      <c r="R129" s="3">
        <v>1.5</v>
      </c>
      <c r="T129" s="3">
        <v>23.4</v>
      </c>
      <c r="U129" s="3">
        <v>44.6</v>
      </c>
      <c r="AD129" s="3">
        <v>44.6</v>
      </c>
      <c r="AE129">
        <v>2458347</v>
      </c>
      <c r="AF129">
        <v>6</v>
      </c>
      <c r="AH129" t="s">
        <v>191</v>
      </c>
      <c r="AI129">
        <v>2458347</v>
      </c>
    </row>
    <row r="130" spans="1:35" x14ac:dyDescent="0.25">
      <c r="A130" t="s">
        <v>235</v>
      </c>
      <c r="B130" t="s">
        <v>60</v>
      </c>
      <c r="C130" t="s">
        <v>247</v>
      </c>
      <c r="D130" t="s">
        <v>37</v>
      </c>
      <c r="E130" s="3">
        <v>7.4</v>
      </c>
      <c r="F130" s="3">
        <v>7</v>
      </c>
      <c r="G130" s="3">
        <v>7.2</v>
      </c>
      <c r="H130" s="3">
        <v>7.1</v>
      </c>
      <c r="I130" s="3">
        <v>7.5</v>
      </c>
      <c r="L130" s="3">
        <v>21.7</v>
      </c>
      <c r="M130" s="3">
        <v>7.2</v>
      </c>
      <c r="N130" s="3">
        <v>7</v>
      </c>
      <c r="O130" s="3">
        <v>7.1</v>
      </c>
      <c r="P130" s="3">
        <v>7.3</v>
      </c>
      <c r="Q130" s="3">
        <v>7.1</v>
      </c>
      <c r="R130" s="3">
        <v>1.5</v>
      </c>
      <c r="T130" s="3">
        <v>22.9</v>
      </c>
      <c r="U130" s="3">
        <v>44.6</v>
      </c>
      <c r="AD130" s="3">
        <v>44.6</v>
      </c>
      <c r="AE130">
        <v>2117398</v>
      </c>
      <c r="AF130">
        <v>6</v>
      </c>
      <c r="AH130" t="s">
        <v>73</v>
      </c>
      <c r="AI130">
        <v>2117398</v>
      </c>
    </row>
    <row r="131" spans="1:35" x14ac:dyDescent="0.25">
      <c r="A131" t="s">
        <v>235</v>
      </c>
      <c r="B131" t="s">
        <v>80</v>
      </c>
      <c r="C131" t="s">
        <v>248</v>
      </c>
      <c r="D131" t="s">
        <v>54</v>
      </c>
      <c r="E131" s="3">
        <v>7</v>
      </c>
      <c r="F131" s="3">
        <v>7.1</v>
      </c>
      <c r="G131" s="3">
        <v>7.2</v>
      </c>
      <c r="H131" s="3">
        <v>7.3</v>
      </c>
      <c r="I131" s="3">
        <v>7</v>
      </c>
      <c r="L131" s="3">
        <v>21.3</v>
      </c>
      <c r="M131" s="3">
        <v>7.2</v>
      </c>
      <c r="N131" s="3">
        <v>7.3</v>
      </c>
      <c r="O131" s="3">
        <v>7.1</v>
      </c>
      <c r="P131" s="3">
        <v>6.9</v>
      </c>
      <c r="Q131" s="3">
        <v>7</v>
      </c>
      <c r="R131" s="3">
        <v>1.4</v>
      </c>
      <c r="T131" s="3">
        <v>22.7</v>
      </c>
      <c r="U131" s="3">
        <v>44</v>
      </c>
      <c r="AD131" s="3">
        <v>44</v>
      </c>
      <c r="AE131">
        <v>2453670</v>
      </c>
      <c r="AF131">
        <v>4</v>
      </c>
      <c r="AH131" t="s">
        <v>100</v>
      </c>
      <c r="AI131">
        <v>2453670</v>
      </c>
    </row>
    <row r="132" spans="1:35" x14ac:dyDescent="0.25">
      <c r="A132" t="s">
        <v>235</v>
      </c>
      <c r="B132" t="s">
        <v>82</v>
      </c>
      <c r="C132" t="s">
        <v>249</v>
      </c>
      <c r="D132" t="s">
        <v>54</v>
      </c>
      <c r="E132" s="3">
        <v>7.5</v>
      </c>
      <c r="F132" s="3">
        <v>7.6</v>
      </c>
      <c r="G132" s="3">
        <v>7</v>
      </c>
      <c r="H132" s="3">
        <v>7.3</v>
      </c>
      <c r="I132" s="3">
        <v>7.1</v>
      </c>
      <c r="L132" s="3">
        <v>21.9</v>
      </c>
      <c r="M132" s="3">
        <v>6.8</v>
      </c>
      <c r="N132" s="3">
        <v>6.8</v>
      </c>
      <c r="O132" s="3">
        <v>7</v>
      </c>
      <c r="P132" s="3">
        <v>7.2</v>
      </c>
      <c r="Q132" s="3">
        <v>6.6</v>
      </c>
      <c r="R132" s="3">
        <v>1.5</v>
      </c>
      <c r="T132" s="3">
        <v>22.1</v>
      </c>
      <c r="U132" s="3">
        <v>44</v>
      </c>
      <c r="AD132" s="3">
        <v>44</v>
      </c>
      <c r="AE132">
        <v>2554293</v>
      </c>
      <c r="AF132">
        <v>3</v>
      </c>
      <c r="AH132" t="s">
        <v>100</v>
      </c>
      <c r="AI132">
        <v>2554293</v>
      </c>
    </row>
    <row r="133" spans="1:35" x14ac:dyDescent="0.25">
      <c r="A133" t="s">
        <v>235</v>
      </c>
      <c r="B133" t="s">
        <v>84</v>
      </c>
      <c r="C133" t="s">
        <v>250</v>
      </c>
      <c r="D133" t="s">
        <v>54</v>
      </c>
      <c r="E133" s="3">
        <v>7.1</v>
      </c>
      <c r="F133" s="3">
        <v>7.3</v>
      </c>
      <c r="G133" s="3">
        <v>7.1</v>
      </c>
      <c r="H133" s="3">
        <v>7.1</v>
      </c>
      <c r="I133" s="3">
        <v>7.1</v>
      </c>
      <c r="L133" s="3">
        <v>21.3</v>
      </c>
      <c r="M133" s="3">
        <v>7.2</v>
      </c>
      <c r="N133" s="3">
        <v>7</v>
      </c>
      <c r="O133" s="3">
        <v>7</v>
      </c>
      <c r="P133" s="3">
        <v>7.6</v>
      </c>
      <c r="Q133" s="3">
        <v>7.1</v>
      </c>
      <c r="R133" s="3">
        <v>1.2</v>
      </c>
      <c r="T133" s="3">
        <v>22.5</v>
      </c>
      <c r="U133" s="3">
        <v>43.8</v>
      </c>
      <c r="AD133" s="3">
        <v>43.8</v>
      </c>
      <c r="AE133">
        <v>1988280</v>
      </c>
      <c r="AF133">
        <v>2</v>
      </c>
      <c r="AH133" t="s">
        <v>100</v>
      </c>
      <c r="AI133">
        <v>1988280</v>
      </c>
    </row>
    <row r="134" spans="1:35" x14ac:dyDescent="0.25">
      <c r="A134" t="s">
        <v>235</v>
      </c>
      <c r="B134" t="s">
        <v>87</v>
      </c>
      <c r="C134" t="s">
        <v>251</v>
      </c>
      <c r="D134" t="s">
        <v>44</v>
      </c>
      <c r="E134" s="3">
        <v>7.3</v>
      </c>
      <c r="F134" s="3">
        <v>7.4</v>
      </c>
      <c r="G134" s="3">
        <v>7.6</v>
      </c>
      <c r="H134" s="3">
        <v>7.6</v>
      </c>
      <c r="I134" s="3">
        <v>7.6</v>
      </c>
      <c r="L134" s="3">
        <v>22.6</v>
      </c>
      <c r="M134" s="3">
        <v>6.6</v>
      </c>
      <c r="N134" s="3">
        <v>6.6</v>
      </c>
      <c r="P134" s="3">
        <v>6.6</v>
      </c>
      <c r="Q134" s="3">
        <v>6.2</v>
      </c>
      <c r="R134" s="3">
        <v>1</v>
      </c>
      <c r="T134" s="3">
        <v>20.7</v>
      </c>
      <c r="U134" s="3">
        <v>43.3</v>
      </c>
      <c r="AD134" s="3">
        <v>43.3</v>
      </c>
      <c r="AE134">
        <v>2437634</v>
      </c>
      <c r="AF134">
        <v>1</v>
      </c>
      <c r="AH134" t="s">
        <v>44</v>
      </c>
      <c r="AI134">
        <v>2437634</v>
      </c>
    </row>
    <row r="135" spans="1:35" x14ac:dyDescent="0.25">
      <c r="A135" t="s">
        <v>235</v>
      </c>
      <c r="B135" t="s">
        <v>89</v>
      </c>
      <c r="C135" t="s">
        <v>252</v>
      </c>
      <c r="D135" t="s">
        <v>138</v>
      </c>
      <c r="E135" s="3">
        <v>7.1</v>
      </c>
      <c r="F135" s="3">
        <v>6.7</v>
      </c>
      <c r="G135" s="3">
        <v>6.9</v>
      </c>
      <c r="H135" s="3">
        <v>6.7</v>
      </c>
      <c r="I135" s="3">
        <v>6.9</v>
      </c>
      <c r="L135" s="3">
        <v>20.5</v>
      </c>
      <c r="M135" s="3">
        <v>7.2</v>
      </c>
      <c r="N135" s="3">
        <v>7</v>
      </c>
      <c r="O135" s="3">
        <v>7.4</v>
      </c>
      <c r="P135" s="3">
        <v>6.9</v>
      </c>
      <c r="Q135" s="3">
        <v>7</v>
      </c>
      <c r="R135" s="3">
        <v>1.4</v>
      </c>
      <c r="T135" s="3">
        <v>22.6</v>
      </c>
      <c r="U135" s="3">
        <v>43.1</v>
      </c>
      <c r="AD135" s="3">
        <v>43.1</v>
      </c>
      <c r="AE135">
        <v>584732</v>
      </c>
      <c r="AH135" t="s">
        <v>237</v>
      </c>
      <c r="AI135">
        <v>584732</v>
      </c>
    </row>
    <row r="136" spans="1:35" x14ac:dyDescent="0.25">
      <c r="A136" t="s">
        <v>235</v>
      </c>
      <c r="B136" t="s">
        <v>92</v>
      </c>
      <c r="C136" t="s">
        <v>253</v>
      </c>
      <c r="D136" t="s">
        <v>47</v>
      </c>
      <c r="E136" s="3">
        <v>5.3</v>
      </c>
      <c r="F136" s="3">
        <v>5.5</v>
      </c>
      <c r="G136" s="3">
        <v>5.2</v>
      </c>
      <c r="H136" s="3">
        <v>5.3</v>
      </c>
      <c r="I136" s="3">
        <v>5.7</v>
      </c>
      <c r="L136" s="3" t="s">
        <v>254</v>
      </c>
      <c r="M136" s="3">
        <v>7.6</v>
      </c>
      <c r="N136" s="3">
        <v>7.6</v>
      </c>
      <c r="O136" s="3">
        <v>7.6</v>
      </c>
      <c r="P136" s="3">
        <v>7.3</v>
      </c>
      <c r="Q136" s="3">
        <v>7.6</v>
      </c>
      <c r="R136" s="3">
        <v>2.2000000000000002</v>
      </c>
      <c r="T136" s="3">
        <v>25</v>
      </c>
      <c r="U136" s="3">
        <v>41.1</v>
      </c>
      <c r="AD136" s="3">
        <v>41.1</v>
      </c>
      <c r="AE136">
        <v>2476777</v>
      </c>
      <c r="AH136" t="s">
        <v>191</v>
      </c>
      <c r="AI136">
        <v>2476777</v>
      </c>
    </row>
    <row r="137" spans="1:35" x14ac:dyDescent="0.25">
      <c r="A137" t="s">
        <v>235</v>
      </c>
      <c r="B137" t="s">
        <v>122</v>
      </c>
      <c r="C137" t="s">
        <v>255</v>
      </c>
      <c r="D137" t="s">
        <v>138</v>
      </c>
      <c r="E137" s="3">
        <v>6.4</v>
      </c>
      <c r="F137" s="3">
        <v>5.4</v>
      </c>
      <c r="G137" s="3">
        <v>6</v>
      </c>
      <c r="H137" s="3">
        <v>6.5</v>
      </c>
      <c r="I137" s="3">
        <v>5.9</v>
      </c>
      <c r="L137" s="3" t="s">
        <v>256</v>
      </c>
      <c r="M137" s="3">
        <v>6.9</v>
      </c>
      <c r="N137" s="3">
        <v>6.9</v>
      </c>
      <c r="O137" s="3">
        <v>7.1</v>
      </c>
      <c r="P137" s="3">
        <v>6.6</v>
      </c>
      <c r="Q137" s="3">
        <v>6.4</v>
      </c>
      <c r="R137" s="3">
        <v>0.9</v>
      </c>
      <c r="T137" s="3">
        <v>21.3</v>
      </c>
      <c r="U137" s="3">
        <v>39.6</v>
      </c>
      <c r="AD137" s="3">
        <v>39.6</v>
      </c>
      <c r="AE137">
        <v>1932705</v>
      </c>
      <c r="AH137" t="s">
        <v>237</v>
      </c>
      <c r="AI137">
        <v>1932705</v>
      </c>
    </row>
    <row r="138" spans="1:35" x14ac:dyDescent="0.25">
      <c r="A138" t="s">
        <v>235</v>
      </c>
      <c r="B138" t="s">
        <v>124</v>
      </c>
      <c r="C138" t="s">
        <v>257</v>
      </c>
      <c r="D138" t="s">
        <v>204</v>
      </c>
      <c r="E138" s="3">
        <v>5.6</v>
      </c>
      <c r="F138" s="3">
        <v>5.7</v>
      </c>
      <c r="G138" s="3">
        <v>5.5</v>
      </c>
      <c r="H138" s="3">
        <v>5.5</v>
      </c>
      <c r="I138" s="3">
        <v>5.6</v>
      </c>
      <c r="L138" s="3" t="s">
        <v>258</v>
      </c>
      <c r="M138" s="3">
        <v>6.5</v>
      </c>
      <c r="N138" s="3">
        <v>6.9</v>
      </c>
      <c r="O138" s="3">
        <v>6.9</v>
      </c>
      <c r="P138" s="3">
        <v>7</v>
      </c>
      <c r="Q138" s="3">
        <v>7.1</v>
      </c>
      <c r="R138" s="3">
        <v>2.1</v>
      </c>
      <c r="T138" s="3">
        <v>22.9</v>
      </c>
      <c r="U138" s="3">
        <v>39.6</v>
      </c>
      <c r="AD138" s="3">
        <v>39.6</v>
      </c>
      <c r="AE138">
        <v>2150606</v>
      </c>
      <c r="AH138" t="s">
        <v>204</v>
      </c>
      <c r="AI138">
        <v>2150606</v>
      </c>
    </row>
    <row r="139" spans="1:35" x14ac:dyDescent="0.25">
      <c r="A139" t="s">
        <v>235</v>
      </c>
      <c r="B139" t="s">
        <v>126</v>
      </c>
      <c r="C139" t="s">
        <v>259</v>
      </c>
      <c r="D139" t="s">
        <v>138</v>
      </c>
      <c r="E139" s="3">
        <v>3.1</v>
      </c>
      <c r="F139" s="3">
        <v>3.4</v>
      </c>
      <c r="G139" s="3">
        <v>3.2</v>
      </c>
      <c r="H139" s="3">
        <v>3.3</v>
      </c>
      <c r="I139" s="3">
        <v>3.4</v>
      </c>
      <c r="L139" s="3">
        <v>9.9</v>
      </c>
      <c r="M139" s="3">
        <v>7.5</v>
      </c>
      <c r="N139" s="3">
        <v>7.7</v>
      </c>
      <c r="O139" s="3">
        <v>7.2</v>
      </c>
      <c r="P139" s="3">
        <v>7.1</v>
      </c>
      <c r="Q139" s="3">
        <v>7.6</v>
      </c>
      <c r="R139" s="3">
        <v>2</v>
      </c>
      <c r="T139" s="3">
        <v>24.3</v>
      </c>
      <c r="U139" s="3">
        <v>34.200000000000003</v>
      </c>
      <c r="AD139" s="3">
        <v>34.200000000000003</v>
      </c>
      <c r="AE139">
        <v>1646827</v>
      </c>
      <c r="AH139" t="s">
        <v>183</v>
      </c>
      <c r="AI139">
        <v>1646827</v>
      </c>
    </row>
    <row r="140" spans="1:35" ht="20.100000000000001" customHeight="1" x14ac:dyDescent="0.25">
      <c r="A140" t="s">
        <v>260</v>
      </c>
      <c r="B140" t="s">
        <v>35</v>
      </c>
      <c r="C140" t="s">
        <v>261</v>
      </c>
      <c r="D140" t="s">
        <v>68</v>
      </c>
      <c r="E140" s="3">
        <v>7.1</v>
      </c>
      <c r="F140" s="3">
        <v>7.1</v>
      </c>
      <c r="G140" s="3">
        <v>7.1</v>
      </c>
      <c r="H140" s="3">
        <v>7.2</v>
      </c>
      <c r="I140" s="3">
        <v>7</v>
      </c>
      <c r="L140" s="3">
        <v>21.3</v>
      </c>
      <c r="M140" s="3">
        <v>7.2</v>
      </c>
      <c r="N140" s="3">
        <v>7</v>
      </c>
      <c r="O140" s="3">
        <v>7.4</v>
      </c>
      <c r="P140" s="3">
        <v>7.2</v>
      </c>
      <c r="Q140" s="3">
        <v>7.3</v>
      </c>
      <c r="R140" s="3">
        <v>1.5</v>
      </c>
      <c r="T140" s="3">
        <v>23.2</v>
      </c>
      <c r="U140" s="3">
        <v>44.5</v>
      </c>
      <c r="V140" s="3">
        <v>7.4</v>
      </c>
      <c r="W140" s="3">
        <v>7.3</v>
      </c>
      <c r="X140" s="3">
        <v>7.3</v>
      </c>
      <c r="Y140" s="3">
        <v>7.4</v>
      </c>
      <c r="Z140" s="3">
        <v>7.1</v>
      </c>
      <c r="AA140" s="3">
        <v>1.5</v>
      </c>
      <c r="AC140" s="3">
        <v>23.5</v>
      </c>
      <c r="AD140" s="3">
        <v>68</v>
      </c>
      <c r="AE140">
        <v>2620023</v>
      </c>
      <c r="AF140">
        <v>18</v>
      </c>
      <c r="AH140" t="s">
        <v>262</v>
      </c>
      <c r="AI140">
        <v>2620023</v>
      </c>
    </row>
    <row r="141" spans="1:35" x14ac:dyDescent="0.25">
      <c r="A141" t="s">
        <v>260</v>
      </c>
      <c r="B141" t="s">
        <v>38</v>
      </c>
      <c r="C141" t="s">
        <v>263</v>
      </c>
      <c r="D141" t="s">
        <v>94</v>
      </c>
      <c r="E141" s="3">
        <v>6.9</v>
      </c>
      <c r="F141" s="3">
        <v>7.1</v>
      </c>
      <c r="G141" s="3">
        <v>7.1</v>
      </c>
      <c r="H141" s="3">
        <v>7</v>
      </c>
      <c r="I141" s="3">
        <v>7.2</v>
      </c>
      <c r="L141" s="3">
        <v>21.2</v>
      </c>
      <c r="M141" s="3">
        <v>7.1</v>
      </c>
      <c r="N141" s="3">
        <v>6.9</v>
      </c>
      <c r="O141" s="3">
        <v>7.5</v>
      </c>
      <c r="P141" s="3">
        <v>7.3</v>
      </c>
      <c r="Q141" s="3">
        <v>7.2</v>
      </c>
      <c r="R141" s="3">
        <v>2.1</v>
      </c>
      <c r="T141" s="3">
        <v>23.7</v>
      </c>
      <c r="U141" s="3">
        <v>44.9</v>
      </c>
      <c r="V141" s="3">
        <v>7.3</v>
      </c>
      <c r="W141" s="3">
        <v>7</v>
      </c>
      <c r="X141" s="3">
        <v>6.8</v>
      </c>
      <c r="Y141" s="3">
        <v>7.4</v>
      </c>
      <c r="Z141" s="3">
        <v>6.9</v>
      </c>
      <c r="AA141" s="3">
        <v>2.1</v>
      </c>
      <c r="AC141" s="3">
        <v>23.3</v>
      </c>
      <c r="AD141" s="3">
        <v>68.2</v>
      </c>
      <c r="AE141">
        <v>2269894</v>
      </c>
      <c r="AF141">
        <v>20</v>
      </c>
      <c r="AH141" t="s">
        <v>94</v>
      </c>
      <c r="AI141">
        <v>2269894</v>
      </c>
    </row>
    <row r="142" spans="1:35" x14ac:dyDescent="0.25">
      <c r="A142" t="s">
        <v>260</v>
      </c>
      <c r="B142" t="s">
        <v>42</v>
      </c>
      <c r="C142" t="s">
        <v>264</v>
      </c>
      <c r="D142" t="s">
        <v>68</v>
      </c>
      <c r="E142" s="3">
        <v>7</v>
      </c>
      <c r="F142" s="3">
        <v>7</v>
      </c>
      <c r="G142" s="3">
        <v>7</v>
      </c>
      <c r="H142" s="3">
        <v>6.7</v>
      </c>
      <c r="I142" s="3">
        <v>7.2</v>
      </c>
      <c r="L142" s="3">
        <v>21</v>
      </c>
      <c r="M142" s="3">
        <v>7</v>
      </c>
      <c r="N142" s="3">
        <v>6.8</v>
      </c>
      <c r="O142" s="3">
        <v>7</v>
      </c>
      <c r="P142" s="3">
        <v>7.5</v>
      </c>
      <c r="Q142" s="3">
        <v>7.5</v>
      </c>
      <c r="R142" s="3">
        <v>1.5</v>
      </c>
      <c r="T142" s="3">
        <v>23</v>
      </c>
      <c r="U142" s="3">
        <v>44</v>
      </c>
      <c r="V142" s="3">
        <v>7.2</v>
      </c>
      <c r="W142" s="3">
        <v>7</v>
      </c>
      <c r="X142" s="3">
        <v>7.1</v>
      </c>
      <c r="Y142" s="3">
        <v>7.5</v>
      </c>
      <c r="Z142" s="3">
        <v>7.2</v>
      </c>
      <c r="AA142" s="3">
        <v>1.5</v>
      </c>
      <c r="AC142" s="3">
        <v>23</v>
      </c>
      <c r="AD142" s="3">
        <v>67</v>
      </c>
      <c r="AE142">
        <v>2453964</v>
      </c>
      <c r="AF142">
        <v>16</v>
      </c>
      <c r="AH142" t="s">
        <v>262</v>
      </c>
      <c r="AI142">
        <v>2453964</v>
      </c>
    </row>
    <row r="143" spans="1:35" x14ac:dyDescent="0.25">
      <c r="A143" t="s">
        <v>260</v>
      </c>
      <c r="B143" t="s">
        <v>45</v>
      </c>
      <c r="C143" t="s">
        <v>265</v>
      </c>
      <c r="D143" t="s">
        <v>204</v>
      </c>
      <c r="E143" s="3">
        <v>3.4</v>
      </c>
      <c r="F143" s="3">
        <v>3.6</v>
      </c>
      <c r="G143" s="3">
        <v>4</v>
      </c>
      <c r="H143" s="3">
        <v>3.6</v>
      </c>
      <c r="I143" s="3">
        <v>3.7</v>
      </c>
      <c r="L143" s="3" t="s">
        <v>266</v>
      </c>
      <c r="M143" s="3">
        <v>6.6</v>
      </c>
      <c r="N143" s="3">
        <v>6.5</v>
      </c>
      <c r="O143" s="3">
        <v>6.7</v>
      </c>
      <c r="P143" s="3">
        <v>6.7</v>
      </c>
      <c r="Q143" s="3">
        <v>6.6</v>
      </c>
      <c r="R143" s="3">
        <v>2</v>
      </c>
      <c r="T143" s="3">
        <v>21.9</v>
      </c>
      <c r="U143" s="3">
        <v>32.799999999999997</v>
      </c>
      <c r="V143" s="3">
        <v>6.9</v>
      </c>
      <c r="W143" s="3">
        <v>6.8</v>
      </c>
      <c r="X143" s="3">
        <v>6.8</v>
      </c>
      <c r="Y143" s="3">
        <v>7</v>
      </c>
      <c r="Z143" s="3">
        <v>7</v>
      </c>
      <c r="AA143" s="3">
        <v>2</v>
      </c>
      <c r="AC143" s="3">
        <v>22.7</v>
      </c>
      <c r="AD143" s="3">
        <v>55.5</v>
      </c>
      <c r="AE143">
        <v>1581345</v>
      </c>
      <c r="AF143">
        <v>10</v>
      </c>
      <c r="AH143" t="s">
        <v>205</v>
      </c>
      <c r="AI143">
        <v>1581345</v>
      </c>
    </row>
    <row r="144" spans="1:35" x14ac:dyDescent="0.25">
      <c r="A144" t="s">
        <v>260</v>
      </c>
      <c r="B144" t="s">
        <v>48</v>
      </c>
      <c r="C144" t="s">
        <v>267</v>
      </c>
      <c r="D144" t="s">
        <v>37</v>
      </c>
      <c r="E144" s="3">
        <v>7.1</v>
      </c>
      <c r="F144" s="3">
        <v>7.2</v>
      </c>
      <c r="G144" s="3">
        <v>6.8</v>
      </c>
      <c r="H144" s="3">
        <v>7.2</v>
      </c>
      <c r="I144" s="3">
        <v>7.2</v>
      </c>
      <c r="L144" s="3">
        <v>21.5</v>
      </c>
      <c r="M144" s="3">
        <v>6.6</v>
      </c>
      <c r="N144" s="3">
        <v>6.7</v>
      </c>
      <c r="O144" s="3">
        <v>6.9</v>
      </c>
      <c r="P144" s="3">
        <v>7.1</v>
      </c>
      <c r="Q144" s="3">
        <v>7.2</v>
      </c>
      <c r="R144" s="3">
        <v>1.7</v>
      </c>
      <c r="T144" s="3">
        <v>22.4</v>
      </c>
      <c r="U144" s="3">
        <v>43.9</v>
      </c>
      <c r="V144" s="3">
        <v>7</v>
      </c>
      <c r="W144" s="3">
        <v>7.2</v>
      </c>
      <c r="X144" s="3">
        <v>7.1</v>
      </c>
      <c r="Y144" s="3">
        <v>6.8</v>
      </c>
      <c r="Z144" s="3">
        <v>7</v>
      </c>
      <c r="AA144" s="3">
        <v>1.2</v>
      </c>
      <c r="AC144" s="3">
        <v>22.3</v>
      </c>
      <c r="AD144" s="3">
        <v>66.2</v>
      </c>
      <c r="AE144">
        <v>2458158</v>
      </c>
      <c r="AF144">
        <v>14</v>
      </c>
      <c r="AH144" t="s">
        <v>37</v>
      </c>
      <c r="AI144">
        <v>2458158</v>
      </c>
    </row>
    <row r="145" spans="1:35" x14ac:dyDescent="0.25">
      <c r="A145" t="s">
        <v>260</v>
      </c>
      <c r="B145" t="s">
        <v>50</v>
      </c>
      <c r="C145" t="s">
        <v>268</v>
      </c>
      <c r="D145" t="s">
        <v>68</v>
      </c>
      <c r="E145" s="3">
        <v>6.7</v>
      </c>
      <c r="F145" s="3">
        <v>6.6</v>
      </c>
      <c r="G145" s="3">
        <v>6.5</v>
      </c>
      <c r="H145" s="3">
        <v>6.8</v>
      </c>
      <c r="I145" s="3">
        <v>6.9</v>
      </c>
      <c r="L145" s="3">
        <v>20.100000000000001</v>
      </c>
      <c r="M145" s="3">
        <v>0.7</v>
      </c>
      <c r="N145" s="3">
        <v>0.7</v>
      </c>
      <c r="O145" s="3">
        <v>0.4</v>
      </c>
      <c r="P145" s="3">
        <v>0.7</v>
      </c>
      <c r="Q145" s="3">
        <v>0.6</v>
      </c>
      <c r="R145" s="3">
        <v>0.5</v>
      </c>
      <c r="T145" s="3">
        <v>2.5</v>
      </c>
      <c r="U145" s="3">
        <v>22.6</v>
      </c>
      <c r="V145" s="3">
        <v>6.9</v>
      </c>
      <c r="W145" s="3">
        <v>7</v>
      </c>
      <c r="X145" s="3">
        <v>6.6</v>
      </c>
      <c r="Y145" s="3">
        <v>6.8</v>
      </c>
      <c r="Z145" s="3">
        <v>7.2</v>
      </c>
      <c r="AA145" s="3">
        <v>1.2</v>
      </c>
      <c r="AC145" s="3">
        <v>21.9</v>
      </c>
      <c r="AD145" s="3">
        <v>44.5</v>
      </c>
      <c r="AE145">
        <v>2586611</v>
      </c>
      <c r="AF145">
        <v>8</v>
      </c>
      <c r="AH145" t="s">
        <v>262</v>
      </c>
      <c r="AI145">
        <v>2586611</v>
      </c>
    </row>
    <row r="146" spans="1:35" x14ac:dyDescent="0.25">
      <c r="A146" t="s">
        <v>260</v>
      </c>
      <c r="B146" t="s">
        <v>52</v>
      </c>
      <c r="C146" t="s">
        <v>269</v>
      </c>
      <c r="D146" t="s">
        <v>167</v>
      </c>
      <c r="E146" s="3">
        <v>4.9000000000000004</v>
      </c>
      <c r="F146" s="3">
        <v>4.9000000000000004</v>
      </c>
      <c r="G146" s="3">
        <v>4.8</v>
      </c>
      <c r="H146" s="3">
        <v>5.0999999999999996</v>
      </c>
      <c r="I146" s="3">
        <v>4.2</v>
      </c>
      <c r="L146" s="3" t="s">
        <v>270</v>
      </c>
      <c r="M146" s="3">
        <v>6.9</v>
      </c>
      <c r="N146" s="3">
        <v>6.8</v>
      </c>
      <c r="O146" s="3">
        <v>6.8</v>
      </c>
      <c r="P146" s="3">
        <v>7</v>
      </c>
      <c r="Q146" s="3">
        <v>6.9</v>
      </c>
      <c r="R146" s="3">
        <v>1.2</v>
      </c>
      <c r="T146" s="3">
        <v>21.8</v>
      </c>
      <c r="U146" s="3">
        <v>36.4</v>
      </c>
      <c r="V146" s="3">
        <v>5</v>
      </c>
      <c r="W146" s="3">
        <v>4.9000000000000004</v>
      </c>
      <c r="X146" s="3">
        <v>4.8</v>
      </c>
      <c r="Y146" s="3">
        <v>4.7</v>
      </c>
      <c r="Z146" s="3">
        <v>5</v>
      </c>
      <c r="AA146" s="3">
        <v>0.8</v>
      </c>
      <c r="AC146" s="3" t="s">
        <v>271</v>
      </c>
      <c r="AD146" s="3">
        <v>51.9</v>
      </c>
      <c r="AE146">
        <v>2470610</v>
      </c>
      <c r="AF146">
        <v>12</v>
      </c>
      <c r="AH146" t="s">
        <v>167</v>
      </c>
      <c r="AI146">
        <v>2470610</v>
      </c>
    </row>
    <row r="147" spans="1:35" x14ac:dyDescent="0.25">
      <c r="A147" t="s">
        <v>260</v>
      </c>
      <c r="B147" t="s">
        <v>55</v>
      </c>
      <c r="C147" t="s">
        <v>272</v>
      </c>
      <c r="D147" t="s">
        <v>204</v>
      </c>
      <c r="E147" s="3">
        <v>5.3</v>
      </c>
      <c r="F147" s="3">
        <v>5.0999999999999996</v>
      </c>
      <c r="G147" s="3">
        <v>5.5</v>
      </c>
      <c r="H147" s="3">
        <v>5.0999999999999996</v>
      </c>
      <c r="I147" s="3">
        <v>4.8</v>
      </c>
      <c r="L147" s="3" t="s">
        <v>273</v>
      </c>
      <c r="M147" s="3">
        <v>2.8</v>
      </c>
      <c r="N147" s="3">
        <v>2.8</v>
      </c>
      <c r="O147" s="3">
        <v>2.6</v>
      </c>
      <c r="P147" s="3">
        <v>2.7</v>
      </c>
      <c r="Q147" s="3">
        <v>2.7</v>
      </c>
      <c r="R147" s="3">
        <v>0.6</v>
      </c>
      <c r="T147" s="3" t="s">
        <v>274</v>
      </c>
      <c r="U147" s="3">
        <v>24.3</v>
      </c>
      <c r="V147" s="3">
        <v>0.7</v>
      </c>
      <c r="W147" s="3">
        <v>0.6</v>
      </c>
      <c r="X147" s="3">
        <v>0.6</v>
      </c>
      <c r="Y147" s="3">
        <v>0.6</v>
      </c>
      <c r="Z147" s="3">
        <v>0.7</v>
      </c>
      <c r="AA147" s="3">
        <v>0.5</v>
      </c>
      <c r="AC147" s="3" t="s">
        <v>275</v>
      </c>
      <c r="AD147" s="3">
        <v>26.7</v>
      </c>
      <c r="AE147">
        <v>2326156</v>
      </c>
      <c r="AF147">
        <v>9</v>
      </c>
      <c r="AH147" t="s">
        <v>205</v>
      </c>
      <c r="AI147">
        <v>2326156</v>
      </c>
    </row>
    <row r="148" spans="1:35" x14ac:dyDescent="0.25">
      <c r="A148" t="s">
        <v>260</v>
      </c>
      <c r="B148" t="s">
        <v>57</v>
      </c>
      <c r="C148" t="s">
        <v>276</v>
      </c>
      <c r="D148" t="s">
        <v>204</v>
      </c>
      <c r="L148" s="3">
        <v>0</v>
      </c>
      <c r="U148" s="3">
        <v>0</v>
      </c>
      <c r="AD148" s="3">
        <v>0</v>
      </c>
      <c r="AE148">
        <v>2477506</v>
      </c>
      <c r="AF148">
        <v>7</v>
      </c>
      <c r="AH148" t="s">
        <v>205</v>
      </c>
      <c r="AI148">
        <v>2477506</v>
      </c>
    </row>
    <row r="149" spans="1:35" ht="20.100000000000001" customHeight="1" x14ac:dyDescent="0.25">
      <c r="A149" t="s">
        <v>277</v>
      </c>
      <c r="B149" t="s">
        <v>35</v>
      </c>
      <c r="C149" t="s">
        <v>278</v>
      </c>
      <c r="D149" t="s">
        <v>44</v>
      </c>
      <c r="E149" s="3">
        <v>7.7</v>
      </c>
      <c r="F149" s="3">
        <v>7.8</v>
      </c>
      <c r="G149" s="3">
        <v>7.5</v>
      </c>
      <c r="H149" s="3">
        <v>7.9</v>
      </c>
      <c r="I149" s="3">
        <v>7.8</v>
      </c>
      <c r="L149" s="3">
        <v>23.3</v>
      </c>
      <c r="M149" s="3">
        <v>7.6</v>
      </c>
      <c r="N149" s="3">
        <v>7.6</v>
      </c>
      <c r="O149" s="3">
        <v>7.4</v>
      </c>
      <c r="P149" s="3">
        <v>7.7</v>
      </c>
      <c r="Q149" s="3">
        <v>7.2</v>
      </c>
      <c r="R149" s="3">
        <v>2.2999999999999998</v>
      </c>
      <c r="T149" s="3">
        <v>24.9</v>
      </c>
      <c r="U149" s="3">
        <v>48.2</v>
      </c>
      <c r="V149" s="3">
        <v>7.7</v>
      </c>
      <c r="W149" s="3">
        <v>7.4</v>
      </c>
      <c r="X149" s="3">
        <v>7.4</v>
      </c>
      <c r="Y149" s="3">
        <v>7.6</v>
      </c>
      <c r="Z149" s="3">
        <v>7.6</v>
      </c>
      <c r="AA149" s="3">
        <v>2.2000000000000002</v>
      </c>
      <c r="AC149" s="3">
        <v>24.8</v>
      </c>
      <c r="AD149" s="3">
        <v>73</v>
      </c>
      <c r="AE149">
        <v>330485</v>
      </c>
      <c r="AF149">
        <v>20</v>
      </c>
      <c r="AH149" t="s">
        <v>44</v>
      </c>
      <c r="AI149">
        <v>330485</v>
      </c>
    </row>
    <row r="150" spans="1:35" x14ac:dyDescent="0.25">
      <c r="A150" t="s">
        <v>277</v>
      </c>
      <c r="B150" t="s">
        <v>38</v>
      </c>
      <c r="C150" t="s">
        <v>279</v>
      </c>
      <c r="D150" t="s">
        <v>44</v>
      </c>
      <c r="E150" s="3">
        <v>7.7</v>
      </c>
      <c r="F150" s="3">
        <v>7.7</v>
      </c>
      <c r="G150" s="3">
        <v>7.3</v>
      </c>
      <c r="H150" s="3">
        <v>8</v>
      </c>
      <c r="I150" s="3">
        <v>7.4</v>
      </c>
      <c r="L150" s="3">
        <v>22.8</v>
      </c>
      <c r="M150" s="3">
        <v>7.7</v>
      </c>
      <c r="N150" s="3">
        <v>7.6</v>
      </c>
      <c r="O150" s="3">
        <v>7.4</v>
      </c>
      <c r="P150" s="3">
        <v>7.6</v>
      </c>
      <c r="Q150" s="3">
        <v>7.3</v>
      </c>
      <c r="R150" s="3">
        <v>2.2000000000000002</v>
      </c>
      <c r="T150" s="3">
        <v>24.8</v>
      </c>
      <c r="U150" s="3">
        <v>47.6</v>
      </c>
      <c r="V150" s="3">
        <v>7.6</v>
      </c>
      <c r="W150" s="3">
        <v>7.4</v>
      </c>
      <c r="X150" s="3">
        <v>7</v>
      </c>
      <c r="Y150" s="3">
        <v>7.5</v>
      </c>
      <c r="Z150" s="3">
        <v>7.2</v>
      </c>
      <c r="AA150" s="3">
        <v>2.1</v>
      </c>
      <c r="AC150" s="3">
        <v>24.2</v>
      </c>
      <c r="AD150" s="3">
        <v>71.8</v>
      </c>
      <c r="AE150">
        <v>2378648</v>
      </c>
      <c r="AF150">
        <v>18</v>
      </c>
      <c r="AH150" t="s">
        <v>44</v>
      </c>
      <c r="AI150">
        <v>2378648</v>
      </c>
    </row>
    <row r="151" spans="1:35" x14ac:dyDescent="0.25">
      <c r="A151" t="s">
        <v>277</v>
      </c>
      <c r="B151" t="s">
        <v>42</v>
      </c>
      <c r="C151" t="s">
        <v>280</v>
      </c>
      <c r="D151" t="s">
        <v>37</v>
      </c>
      <c r="E151" s="3">
        <v>7.2</v>
      </c>
      <c r="F151" s="3">
        <v>7.4</v>
      </c>
      <c r="G151" s="3">
        <v>7.3</v>
      </c>
      <c r="H151" s="3">
        <v>7.1</v>
      </c>
      <c r="I151" s="3">
        <v>6.8</v>
      </c>
      <c r="L151" s="3">
        <v>21.6</v>
      </c>
      <c r="M151" s="3">
        <v>6.8</v>
      </c>
      <c r="N151" s="3">
        <v>6.7</v>
      </c>
      <c r="O151" s="3">
        <v>7</v>
      </c>
      <c r="P151" s="3">
        <v>6.7</v>
      </c>
      <c r="Q151" s="3">
        <v>6.6</v>
      </c>
      <c r="R151" s="3">
        <v>1.9</v>
      </c>
      <c r="T151" s="3">
        <v>22.1</v>
      </c>
      <c r="U151" s="3">
        <v>43.7</v>
      </c>
      <c r="V151" s="3">
        <v>7</v>
      </c>
      <c r="W151" s="3">
        <v>7.2</v>
      </c>
      <c r="X151" s="3">
        <v>7.2</v>
      </c>
      <c r="Y151" s="3">
        <v>6.5</v>
      </c>
      <c r="Z151" s="3">
        <v>7.1</v>
      </c>
      <c r="AA151" s="3">
        <v>1.9</v>
      </c>
      <c r="AC151" s="3">
        <v>23.2</v>
      </c>
      <c r="AD151" s="3">
        <v>66.900000000000006</v>
      </c>
      <c r="AE151">
        <v>2273957</v>
      </c>
      <c r="AF151">
        <v>16</v>
      </c>
      <c r="AH151" t="s">
        <v>37</v>
      </c>
      <c r="AI151">
        <v>2273957</v>
      </c>
    </row>
    <row r="152" spans="1:35" x14ac:dyDescent="0.25">
      <c r="A152" t="s">
        <v>277</v>
      </c>
      <c r="B152" t="s">
        <v>45</v>
      </c>
      <c r="C152" t="s">
        <v>281</v>
      </c>
      <c r="D152" t="s">
        <v>204</v>
      </c>
      <c r="E152" s="3">
        <v>7.1</v>
      </c>
      <c r="F152" s="3">
        <v>6.8</v>
      </c>
      <c r="G152" s="3">
        <v>6.6</v>
      </c>
      <c r="H152" s="3">
        <v>6.9</v>
      </c>
      <c r="I152" s="3">
        <v>7</v>
      </c>
      <c r="L152" s="3">
        <v>20.7</v>
      </c>
      <c r="M152" s="3">
        <v>6.7</v>
      </c>
      <c r="N152" s="3">
        <v>6.2</v>
      </c>
      <c r="O152" s="3">
        <v>6.6</v>
      </c>
      <c r="P152" s="3">
        <v>6.5</v>
      </c>
      <c r="Q152" s="3">
        <v>7</v>
      </c>
      <c r="R152" s="3">
        <v>1.1000000000000001</v>
      </c>
      <c r="T152" s="3">
        <v>20.9</v>
      </c>
      <c r="U152" s="3">
        <v>41.6</v>
      </c>
      <c r="V152" s="3">
        <v>6.8</v>
      </c>
      <c r="W152" s="3">
        <v>6.7</v>
      </c>
      <c r="X152" s="3">
        <v>7</v>
      </c>
      <c r="Y152" s="3">
        <v>6.7</v>
      </c>
      <c r="Z152" s="3">
        <v>7</v>
      </c>
      <c r="AA152" s="3">
        <v>1.2</v>
      </c>
      <c r="AC152" s="3">
        <v>21.7</v>
      </c>
      <c r="AD152" s="3">
        <v>63.3</v>
      </c>
      <c r="AE152">
        <v>1399760</v>
      </c>
      <c r="AF152">
        <v>14</v>
      </c>
      <c r="AH152" t="s">
        <v>204</v>
      </c>
      <c r="AI152">
        <v>1399760</v>
      </c>
    </row>
    <row r="153" spans="1:35" ht="20.100000000000001" customHeight="1" x14ac:dyDescent="0.25">
      <c r="A153" t="s">
        <v>282</v>
      </c>
      <c r="B153" t="s">
        <v>35</v>
      </c>
      <c r="C153" t="s">
        <v>283</v>
      </c>
      <c r="D153" t="s">
        <v>37</v>
      </c>
      <c r="E153" s="3">
        <v>7.4</v>
      </c>
      <c r="F153" s="3">
        <v>7.3</v>
      </c>
      <c r="G153" s="3">
        <v>7.7</v>
      </c>
      <c r="H153" s="3">
        <v>7.9</v>
      </c>
      <c r="I153" s="3">
        <v>7.2</v>
      </c>
      <c r="L153" s="3">
        <v>22.4</v>
      </c>
      <c r="M153" s="3">
        <v>6.8</v>
      </c>
      <c r="N153" s="3">
        <v>7.5</v>
      </c>
      <c r="O153" s="3">
        <v>6.8</v>
      </c>
      <c r="P153" s="3">
        <v>7</v>
      </c>
      <c r="Q153" s="3">
        <v>7</v>
      </c>
      <c r="R153" s="3">
        <v>3.5</v>
      </c>
      <c r="T153" s="3">
        <v>24.3</v>
      </c>
      <c r="U153" s="3">
        <v>46.7</v>
      </c>
      <c r="V153" s="3">
        <v>7.5</v>
      </c>
      <c r="W153" s="3">
        <v>7.6</v>
      </c>
      <c r="X153" s="3">
        <v>7.4</v>
      </c>
      <c r="Y153" s="3">
        <v>7.6</v>
      </c>
      <c r="Z153" s="3">
        <v>7.3</v>
      </c>
      <c r="AA153" s="3">
        <v>3.6</v>
      </c>
      <c r="AC153" s="3">
        <v>26.1</v>
      </c>
      <c r="AD153" s="3">
        <v>72.8</v>
      </c>
      <c r="AE153">
        <v>1683432</v>
      </c>
      <c r="AF153">
        <v>10</v>
      </c>
      <c r="AH153" t="s">
        <v>73</v>
      </c>
      <c r="AI153">
        <v>1683432</v>
      </c>
    </row>
    <row r="154" spans="1:35" x14ac:dyDescent="0.25">
      <c r="A154" t="s">
        <v>282</v>
      </c>
      <c r="B154" t="s">
        <v>38</v>
      </c>
      <c r="C154" t="s">
        <v>284</v>
      </c>
      <c r="D154" t="s">
        <v>54</v>
      </c>
      <c r="E154" s="3">
        <v>7.5</v>
      </c>
      <c r="F154" s="3">
        <v>7.7</v>
      </c>
      <c r="G154" s="3">
        <v>7.2</v>
      </c>
      <c r="H154" s="3">
        <v>7.7</v>
      </c>
      <c r="I154" s="3">
        <v>7.7</v>
      </c>
      <c r="L154" s="3">
        <v>22.9</v>
      </c>
      <c r="M154" s="3">
        <v>7.2</v>
      </c>
      <c r="N154" s="3">
        <v>7.3</v>
      </c>
      <c r="O154" s="3">
        <v>7.6</v>
      </c>
      <c r="P154" s="3">
        <v>7.3</v>
      </c>
      <c r="Q154" s="3">
        <v>7.3</v>
      </c>
      <c r="R154" s="3">
        <v>4.0999999999999996</v>
      </c>
      <c r="T154" s="3">
        <v>26</v>
      </c>
      <c r="U154" s="3">
        <v>48.9</v>
      </c>
      <c r="V154" s="3">
        <v>7.2</v>
      </c>
      <c r="W154" s="3">
        <v>7.2</v>
      </c>
      <c r="X154" s="3">
        <v>7.3</v>
      </c>
      <c r="Y154" s="3">
        <v>7.2</v>
      </c>
      <c r="Z154" s="3">
        <v>7.3</v>
      </c>
      <c r="AA154" s="3">
        <v>4.0999999999999996</v>
      </c>
      <c r="AC154" s="3">
        <v>25.8</v>
      </c>
      <c r="AD154" s="3">
        <v>74.7</v>
      </c>
      <c r="AE154">
        <v>1793355</v>
      </c>
      <c r="AF154">
        <v>20</v>
      </c>
      <c r="AH154" t="s">
        <v>54</v>
      </c>
      <c r="AI154">
        <v>1793355</v>
      </c>
    </row>
    <row r="155" spans="1:35" x14ac:dyDescent="0.25">
      <c r="A155" t="s">
        <v>282</v>
      </c>
      <c r="B155" t="s">
        <v>42</v>
      </c>
      <c r="C155" t="s">
        <v>285</v>
      </c>
      <c r="D155" t="s">
        <v>54</v>
      </c>
      <c r="E155" s="3">
        <v>7.4</v>
      </c>
      <c r="F155" s="3">
        <v>7.6</v>
      </c>
      <c r="G155" s="3">
        <v>8</v>
      </c>
      <c r="H155" s="3">
        <v>7.5</v>
      </c>
      <c r="I155" s="3">
        <v>7.6</v>
      </c>
      <c r="L155" s="3">
        <v>22.7</v>
      </c>
      <c r="M155" s="3">
        <v>6.9</v>
      </c>
      <c r="N155" s="3">
        <v>7</v>
      </c>
      <c r="O155" s="3">
        <v>6.9</v>
      </c>
      <c r="P155" s="3">
        <v>6.9</v>
      </c>
      <c r="Q155" s="3">
        <v>7.2</v>
      </c>
      <c r="R155" s="3">
        <v>4</v>
      </c>
      <c r="T155" s="3">
        <v>24.8</v>
      </c>
      <c r="U155" s="3">
        <v>47.5</v>
      </c>
      <c r="V155" s="3">
        <v>7.2</v>
      </c>
      <c r="W155" s="3">
        <v>7.1</v>
      </c>
      <c r="X155" s="3">
        <v>7.5</v>
      </c>
      <c r="Y155" s="3">
        <v>7.1</v>
      </c>
      <c r="Z155" s="3">
        <v>7.2</v>
      </c>
      <c r="AA155" s="3">
        <v>4</v>
      </c>
      <c r="AC155" s="3">
        <v>25.5</v>
      </c>
      <c r="AD155" s="3">
        <v>73</v>
      </c>
      <c r="AE155">
        <v>1510393</v>
      </c>
      <c r="AF155">
        <v>16</v>
      </c>
      <c r="AH155" t="s">
        <v>54</v>
      </c>
      <c r="AI155">
        <v>1510393</v>
      </c>
    </row>
    <row r="156" spans="1:35" x14ac:dyDescent="0.25">
      <c r="A156" t="s">
        <v>282</v>
      </c>
      <c r="B156" t="s">
        <v>45</v>
      </c>
      <c r="C156" t="s">
        <v>286</v>
      </c>
      <c r="D156" t="s">
        <v>37</v>
      </c>
      <c r="E156" s="3">
        <v>7.3</v>
      </c>
      <c r="F156" s="3">
        <v>7.4</v>
      </c>
      <c r="G156" s="3">
        <v>7.6</v>
      </c>
      <c r="H156" s="3">
        <v>7.9</v>
      </c>
      <c r="I156" s="3">
        <v>7.5</v>
      </c>
      <c r="L156" s="3">
        <v>22.5</v>
      </c>
      <c r="M156" s="3">
        <v>7.5</v>
      </c>
      <c r="N156" s="3">
        <v>7.2</v>
      </c>
      <c r="O156" s="3">
        <v>7.2</v>
      </c>
      <c r="P156" s="3">
        <v>7.6</v>
      </c>
      <c r="Q156" s="3">
        <v>7.4</v>
      </c>
      <c r="R156" s="3">
        <v>3</v>
      </c>
      <c r="T156" s="3">
        <v>25.1</v>
      </c>
      <c r="U156" s="3">
        <v>47.6</v>
      </c>
      <c r="V156" s="3">
        <v>7.5</v>
      </c>
      <c r="W156" s="3">
        <v>7.3</v>
      </c>
      <c r="X156" s="3">
        <v>7.5</v>
      </c>
      <c r="Y156" s="3">
        <v>7.7</v>
      </c>
      <c r="Z156" s="3">
        <v>7.3</v>
      </c>
      <c r="AA156" s="3">
        <v>3</v>
      </c>
      <c r="AC156" s="3">
        <v>25.3</v>
      </c>
      <c r="AD156" s="3">
        <v>72.900000000000006</v>
      </c>
      <c r="AE156">
        <v>1424562</v>
      </c>
      <c r="AF156">
        <v>18</v>
      </c>
      <c r="AH156" t="s">
        <v>73</v>
      </c>
      <c r="AI156">
        <v>1424562</v>
      </c>
    </row>
    <row r="157" spans="1:35" x14ac:dyDescent="0.25">
      <c r="A157" t="s">
        <v>282</v>
      </c>
      <c r="B157" t="s">
        <v>48</v>
      </c>
      <c r="C157" t="s">
        <v>287</v>
      </c>
      <c r="D157" t="s">
        <v>37</v>
      </c>
      <c r="E157" s="3">
        <v>7.9</v>
      </c>
      <c r="F157" s="3">
        <v>7.4</v>
      </c>
      <c r="G157" s="3">
        <v>7.5</v>
      </c>
      <c r="H157" s="3">
        <v>7.5</v>
      </c>
      <c r="I157" s="3">
        <v>7.5</v>
      </c>
      <c r="L157" s="3">
        <v>22.5</v>
      </c>
      <c r="M157" s="3">
        <v>7.3</v>
      </c>
      <c r="N157" s="3">
        <v>7.4</v>
      </c>
      <c r="O157" s="3">
        <v>7.4</v>
      </c>
      <c r="P157" s="3">
        <v>7.2</v>
      </c>
      <c r="Q157" s="3">
        <v>7.2</v>
      </c>
      <c r="R157" s="3">
        <v>3</v>
      </c>
      <c r="T157" s="3">
        <v>24.9</v>
      </c>
      <c r="U157" s="3">
        <v>47.4</v>
      </c>
      <c r="V157" s="3">
        <v>7.1</v>
      </c>
      <c r="W157" s="3">
        <v>7.2</v>
      </c>
      <c r="X157" s="3">
        <v>7.2</v>
      </c>
      <c r="Y157" s="3">
        <v>7.3</v>
      </c>
      <c r="Z157" s="3">
        <v>7.4</v>
      </c>
      <c r="AA157" s="3">
        <v>3.1</v>
      </c>
      <c r="AC157" s="3">
        <v>24.8</v>
      </c>
      <c r="AD157" s="3">
        <v>72.2</v>
      </c>
      <c r="AE157">
        <v>2124893</v>
      </c>
      <c r="AF157">
        <v>14</v>
      </c>
      <c r="AH157" t="s">
        <v>73</v>
      </c>
      <c r="AI157">
        <v>2124893</v>
      </c>
    </row>
    <row r="158" spans="1:35" x14ac:dyDescent="0.25">
      <c r="A158" t="s">
        <v>282</v>
      </c>
      <c r="B158" t="s">
        <v>50</v>
      </c>
      <c r="C158" t="s">
        <v>288</v>
      </c>
      <c r="D158" t="s">
        <v>68</v>
      </c>
      <c r="E158" s="3">
        <v>7.7</v>
      </c>
      <c r="F158" s="3">
        <v>7.5</v>
      </c>
      <c r="G158" s="3">
        <v>7.5</v>
      </c>
      <c r="H158" s="3">
        <v>7.5</v>
      </c>
      <c r="I158" s="3">
        <v>7.3</v>
      </c>
      <c r="L158" s="3">
        <v>22.5</v>
      </c>
      <c r="M158" s="3">
        <v>7.1</v>
      </c>
      <c r="N158" s="3">
        <v>7.3</v>
      </c>
      <c r="O158" s="3">
        <v>7.1</v>
      </c>
      <c r="P158" s="3">
        <v>7</v>
      </c>
      <c r="Q158" s="3">
        <v>7.1</v>
      </c>
      <c r="R158" s="3">
        <v>3.6</v>
      </c>
      <c r="T158" s="3">
        <v>24.9</v>
      </c>
      <c r="U158" s="3">
        <v>47.4</v>
      </c>
      <c r="V158" s="3">
        <v>7.5</v>
      </c>
      <c r="W158" s="3">
        <v>7.5</v>
      </c>
      <c r="X158" s="3">
        <v>7.5</v>
      </c>
      <c r="Y158" s="3">
        <v>7.5</v>
      </c>
      <c r="Z158" s="3">
        <v>7.2</v>
      </c>
      <c r="AA158" s="3">
        <v>2.1</v>
      </c>
      <c r="AC158" s="3">
        <v>24.6</v>
      </c>
      <c r="AD158" s="3">
        <v>72</v>
      </c>
      <c r="AE158">
        <v>2333712</v>
      </c>
      <c r="AF158">
        <v>12</v>
      </c>
      <c r="AH158" t="s">
        <v>262</v>
      </c>
      <c r="AI158">
        <v>2333712</v>
      </c>
    </row>
    <row r="159" spans="1:35" x14ac:dyDescent="0.25">
      <c r="A159" t="s">
        <v>282</v>
      </c>
      <c r="B159" t="s">
        <v>52</v>
      </c>
      <c r="C159" t="s">
        <v>289</v>
      </c>
      <c r="D159" t="s">
        <v>138</v>
      </c>
      <c r="E159" s="3">
        <v>7.4</v>
      </c>
      <c r="F159" s="3">
        <v>7.4</v>
      </c>
      <c r="G159" s="3">
        <v>7.4</v>
      </c>
      <c r="H159" s="3">
        <v>7.3</v>
      </c>
      <c r="I159" s="3">
        <v>7.4</v>
      </c>
      <c r="L159" s="3">
        <v>22.2</v>
      </c>
      <c r="M159" s="3">
        <v>7.6</v>
      </c>
      <c r="N159" s="3">
        <v>7.4</v>
      </c>
      <c r="O159" s="3">
        <v>7.4</v>
      </c>
      <c r="P159" s="3">
        <v>7.3</v>
      </c>
      <c r="Q159" s="3">
        <v>7.1</v>
      </c>
      <c r="R159" s="3">
        <v>1.5</v>
      </c>
      <c r="T159" s="3">
        <v>23.6</v>
      </c>
      <c r="U159" s="3">
        <v>45.8</v>
      </c>
      <c r="V159" s="3">
        <v>7.6</v>
      </c>
      <c r="W159" s="3">
        <v>7.5</v>
      </c>
      <c r="X159" s="3">
        <v>7.8</v>
      </c>
      <c r="Y159" s="3">
        <v>7.5</v>
      </c>
      <c r="Z159" s="3">
        <v>7.2</v>
      </c>
      <c r="AA159" s="3">
        <v>1.5</v>
      </c>
      <c r="AC159" s="3">
        <v>24.1</v>
      </c>
      <c r="AD159" s="3">
        <v>69.900000000000006</v>
      </c>
      <c r="AE159">
        <v>1794387</v>
      </c>
      <c r="AF159">
        <v>8</v>
      </c>
      <c r="AH159" t="s">
        <v>183</v>
      </c>
      <c r="AI159">
        <v>1794387</v>
      </c>
    </row>
    <row r="160" spans="1:35" x14ac:dyDescent="0.25">
      <c r="A160" t="s">
        <v>282</v>
      </c>
      <c r="B160" t="s">
        <v>57</v>
      </c>
      <c r="C160" t="s">
        <v>290</v>
      </c>
      <c r="D160" t="s">
        <v>167</v>
      </c>
      <c r="E160" s="3">
        <v>7.4</v>
      </c>
      <c r="F160" s="3">
        <v>7.3</v>
      </c>
      <c r="G160" s="3">
        <v>7.2</v>
      </c>
      <c r="H160" s="3">
        <v>7.3</v>
      </c>
      <c r="I160" s="3">
        <v>7.3</v>
      </c>
      <c r="L160" s="3">
        <v>21.9</v>
      </c>
      <c r="M160" s="3">
        <v>7.5</v>
      </c>
      <c r="N160" s="3">
        <v>7.1</v>
      </c>
      <c r="O160" s="3">
        <v>7.1</v>
      </c>
      <c r="P160" s="3">
        <v>7.4</v>
      </c>
      <c r="Q160" s="3">
        <v>7.3</v>
      </c>
      <c r="R160" s="3">
        <v>2</v>
      </c>
      <c r="T160" s="3">
        <v>23.8</v>
      </c>
      <c r="U160" s="3">
        <v>45.7</v>
      </c>
      <c r="AD160" s="3">
        <v>45.7</v>
      </c>
      <c r="AE160">
        <v>2179814</v>
      </c>
      <c r="AF160">
        <v>7</v>
      </c>
      <c r="AH160" t="s">
        <v>291</v>
      </c>
      <c r="AI160">
        <v>2179814</v>
      </c>
    </row>
    <row r="161" spans="1:35" x14ac:dyDescent="0.25">
      <c r="A161" t="s">
        <v>282</v>
      </c>
      <c r="B161" t="s">
        <v>57</v>
      </c>
      <c r="C161" t="s">
        <v>292</v>
      </c>
      <c r="D161" t="s">
        <v>138</v>
      </c>
      <c r="E161" s="3">
        <v>7.3</v>
      </c>
      <c r="F161" s="3">
        <v>7.6</v>
      </c>
      <c r="G161" s="3">
        <v>7.3</v>
      </c>
      <c r="H161" s="3">
        <v>7.2</v>
      </c>
      <c r="I161" s="3">
        <v>7.1</v>
      </c>
      <c r="L161" s="3">
        <v>21.8</v>
      </c>
      <c r="M161" s="3">
        <v>7.2</v>
      </c>
      <c r="N161" s="3">
        <v>7.6</v>
      </c>
      <c r="O161" s="3">
        <v>7.2</v>
      </c>
      <c r="P161" s="3">
        <v>7.6</v>
      </c>
      <c r="Q161" s="3">
        <v>7.2</v>
      </c>
      <c r="R161" s="3">
        <v>2.1</v>
      </c>
      <c r="T161" s="3">
        <v>24.1</v>
      </c>
      <c r="U161" s="3">
        <v>45.9</v>
      </c>
      <c r="V161" s="3">
        <v>7.2</v>
      </c>
      <c r="W161" s="3">
        <v>7.4</v>
      </c>
      <c r="X161" s="3">
        <v>7.2</v>
      </c>
      <c r="Y161" s="3">
        <v>7.2</v>
      </c>
      <c r="Z161" s="3">
        <v>7.1</v>
      </c>
      <c r="AA161" s="3">
        <v>2.1</v>
      </c>
      <c r="AC161" s="3">
        <v>23.7</v>
      </c>
      <c r="AD161" s="3">
        <v>69.599999999999994</v>
      </c>
      <c r="AE161">
        <v>1772523</v>
      </c>
      <c r="AF161">
        <v>9</v>
      </c>
      <c r="AH161" t="s">
        <v>183</v>
      </c>
      <c r="AI161">
        <v>1772523</v>
      </c>
    </row>
    <row r="162" spans="1:35" x14ac:dyDescent="0.25">
      <c r="A162" t="s">
        <v>282</v>
      </c>
      <c r="B162" t="s">
        <v>60</v>
      </c>
      <c r="C162" t="s">
        <v>293</v>
      </c>
      <c r="D162" t="s">
        <v>167</v>
      </c>
      <c r="E162" s="3">
        <v>7.5</v>
      </c>
      <c r="F162" s="3">
        <v>7.3</v>
      </c>
      <c r="G162" s="3">
        <v>7.3</v>
      </c>
      <c r="H162" s="3">
        <v>7.4</v>
      </c>
      <c r="I162" s="3">
        <v>7.4</v>
      </c>
      <c r="L162" s="3">
        <v>22.1</v>
      </c>
      <c r="M162" s="3">
        <v>7.3</v>
      </c>
      <c r="N162" s="3">
        <v>7.1</v>
      </c>
      <c r="O162" s="3">
        <v>6.9</v>
      </c>
      <c r="P162" s="3">
        <v>7.3</v>
      </c>
      <c r="Q162" s="3">
        <v>7</v>
      </c>
      <c r="R162" s="3">
        <v>2.1</v>
      </c>
      <c r="T162" s="3">
        <v>23.5</v>
      </c>
      <c r="U162" s="3">
        <v>45.6</v>
      </c>
      <c r="AD162" s="3">
        <v>45.6</v>
      </c>
      <c r="AE162">
        <v>2283321</v>
      </c>
      <c r="AF162">
        <v>6</v>
      </c>
      <c r="AH162" t="s">
        <v>291</v>
      </c>
      <c r="AI162">
        <v>2283321</v>
      </c>
    </row>
    <row r="163" spans="1:35" x14ac:dyDescent="0.25">
      <c r="A163" t="s">
        <v>282</v>
      </c>
      <c r="B163" t="s">
        <v>62</v>
      </c>
      <c r="C163" t="s">
        <v>294</v>
      </c>
      <c r="D163" t="s">
        <v>68</v>
      </c>
      <c r="E163" s="3">
        <v>7.1</v>
      </c>
      <c r="F163" s="3">
        <v>7.2</v>
      </c>
      <c r="G163" s="3">
        <v>7.2</v>
      </c>
      <c r="H163" s="3">
        <v>7.2</v>
      </c>
      <c r="I163" s="3">
        <v>7.1</v>
      </c>
      <c r="L163" s="3">
        <v>21.5</v>
      </c>
      <c r="M163" s="3">
        <v>7</v>
      </c>
      <c r="N163" s="3">
        <v>7.5</v>
      </c>
      <c r="O163" s="3">
        <v>7</v>
      </c>
      <c r="P163" s="3">
        <v>7.3</v>
      </c>
      <c r="Q163" s="3">
        <v>7.1</v>
      </c>
      <c r="R163" s="3">
        <v>2.1</v>
      </c>
      <c r="T163" s="3">
        <v>23.5</v>
      </c>
      <c r="U163" s="3">
        <v>45</v>
      </c>
      <c r="AD163" s="3">
        <v>45</v>
      </c>
      <c r="AE163">
        <v>1753945</v>
      </c>
      <c r="AF163">
        <v>5</v>
      </c>
      <c r="AH163" t="s">
        <v>262</v>
      </c>
      <c r="AI163">
        <v>1753945</v>
      </c>
    </row>
    <row r="164" spans="1:35" x14ac:dyDescent="0.25">
      <c r="A164" t="s">
        <v>282</v>
      </c>
      <c r="B164" t="s">
        <v>80</v>
      </c>
      <c r="C164" t="s">
        <v>295</v>
      </c>
      <c r="D164" t="s">
        <v>68</v>
      </c>
      <c r="E164" s="3">
        <v>7.5</v>
      </c>
      <c r="F164" s="3">
        <v>7.1</v>
      </c>
      <c r="G164" s="3">
        <v>7.3</v>
      </c>
      <c r="H164" s="3">
        <v>7.2</v>
      </c>
      <c r="I164" s="3">
        <v>7</v>
      </c>
      <c r="L164" s="3">
        <v>21.6</v>
      </c>
      <c r="M164" s="3">
        <v>7.2</v>
      </c>
      <c r="N164" s="3">
        <v>6.8</v>
      </c>
      <c r="O164" s="3">
        <v>6.9</v>
      </c>
      <c r="P164" s="3">
        <v>7</v>
      </c>
      <c r="Q164" s="3">
        <v>7</v>
      </c>
      <c r="R164" s="3">
        <v>2.1</v>
      </c>
      <c r="T164" s="3">
        <v>23</v>
      </c>
      <c r="U164" s="3">
        <v>44.6</v>
      </c>
      <c r="AD164" s="3">
        <v>44.6</v>
      </c>
      <c r="AE164">
        <v>1582069</v>
      </c>
      <c r="AF164">
        <v>4</v>
      </c>
      <c r="AH164" t="s">
        <v>262</v>
      </c>
      <c r="AI164">
        <v>1582069</v>
      </c>
    </row>
    <row r="165" spans="1:35" x14ac:dyDescent="0.25">
      <c r="A165" t="s">
        <v>282</v>
      </c>
      <c r="B165" t="s">
        <v>80</v>
      </c>
      <c r="C165" t="s">
        <v>296</v>
      </c>
      <c r="D165" t="s">
        <v>167</v>
      </c>
      <c r="E165" s="3">
        <v>7</v>
      </c>
      <c r="F165" s="3">
        <v>7.3</v>
      </c>
      <c r="G165" s="3">
        <v>7.5</v>
      </c>
      <c r="H165" s="3">
        <v>7.2</v>
      </c>
      <c r="I165" s="3">
        <v>7</v>
      </c>
      <c r="L165" s="3">
        <v>21.5</v>
      </c>
      <c r="M165" s="3">
        <v>7</v>
      </c>
      <c r="N165" s="3">
        <v>7</v>
      </c>
      <c r="O165" s="3">
        <v>6.9</v>
      </c>
      <c r="P165" s="3">
        <v>7</v>
      </c>
      <c r="Q165" s="3">
        <v>7</v>
      </c>
      <c r="R165" s="3">
        <v>2.1</v>
      </c>
      <c r="T165" s="3">
        <v>23.1</v>
      </c>
      <c r="U165" s="3">
        <v>44.6</v>
      </c>
      <c r="AD165" s="3">
        <v>44.6</v>
      </c>
      <c r="AE165">
        <v>1623035</v>
      </c>
      <c r="AF165">
        <v>4</v>
      </c>
      <c r="AH165" t="s">
        <v>291</v>
      </c>
      <c r="AI165">
        <v>1623035</v>
      </c>
    </row>
    <row r="166" spans="1:35" x14ac:dyDescent="0.25">
      <c r="A166" t="s">
        <v>282</v>
      </c>
      <c r="B166" t="s">
        <v>84</v>
      </c>
      <c r="C166" t="s">
        <v>297</v>
      </c>
      <c r="D166" t="s">
        <v>204</v>
      </c>
      <c r="E166" s="3">
        <v>6.6</v>
      </c>
      <c r="F166" s="3">
        <v>6.2</v>
      </c>
      <c r="G166" s="3">
        <v>6.9</v>
      </c>
      <c r="H166" s="3">
        <v>6.3</v>
      </c>
      <c r="I166" s="3">
        <v>6.3</v>
      </c>
      <c r="L166" s="3" t="s">
        <v>298</v>
      </c>
      <c r="M166" s="3">
        <v>7.5</v>
      </c>
      <c r="N166" s="3">
        <v>7.2</v>
      </c>
      <c r="O166" s="3">
        <v>6.7</v>
      </c>
      <c r="P166" s="3">
        <v>6.9</v>
      </c>
      <c r="Q166" s="3">
        <v>7.3</v>
      </c>
      <c r="R166" s="3">
        <v>3.6</v>
      </c>
      <c r="T166" s="3">
        <v>25</v>
      </c>
      <c r="U166" s="3">
        <v>44.2</v>
      </c>
      <c r="AD166" s="3">
        <v>44.2</v>
      </c>
      <c r="AE166">
        <v>1926188</v>
      </c>
      <c r="AF166">
        <v>2</v>
      </c>
      <c r="AH166" t="s">
        <v>204</v>
      </c>
      <c r="AI166">
        <v>1926188</v>
      </c>
    </row>
    <row r="167" spans="1:35" x14ac:dyDescent="0.25">
      <c r="A167" t="s">
        <v>282</v>
      </c>
      <c r="B167" t="s">
        <v>87</v>
      </c>
      <c r="C167" t="s">
        <v>299</v>
      </c>
      <c r="D167" t="s">
        <v>68</v>
      </c>
      <c r="E167" s="3">
        <v>5</v>
      </c>
      <c r="F167" s="3">
        <v>5.2</v>
      </c>
      <c r="G167" s="3">
        <v>4.4000000000000004</v>
      </c>
      <c r="H167" s="3">
        <v>4.8</v>
      </c>
      <c r="I167" s="3">
        <v>5</v>
      </c>
      <c r="L167" s="3" t="s">
        <v>132</v>
      </c>
      <c r="M167" s="3">
        <v>7.1</v>
      </c>
      <c r="N167" s="3">
        <v>6.9</v>
      </c>
      <c r="O167" s="3">
        <v>6.6</v>
      </c>
      <c r="P167" s="3">
        <v>7.1</v>
      </c>
      <c r="Q167" s="3">
        <v>6.9</v>
      </c>
      <c r="R167" s="3">
        <v>2.1</v>
      </c>
      <c r="T167" s="3">
        <v>23</v>
      </c>
      <c r="U167" s="3">
        <v>37.799999999999997</v>
      </c>
      <c r="AD167" s="3">
        <v>37.799999999999997</v>
      </c>
      <c r="AE167">
        <v>2333718</v>
      </c>
      <c r="AF167">
        <v>1</v>
      </c>
      <c r="AH167" t="s">
        <v>262</v>
      </c>
      <c r="AI167">
        <v>2333718</v>
      </c>
    </row>
    <row r="168" spans="1:35" x14ac:dyDescent="0.25">
      <c r="A168" t="s">
        <v>282</v>
      </c>
      <c r="B168" t="s">
        <v>89</v>
      </c>
      <c r="C168" t="s">
        <v>300</v>
      </c>
      <c r="D168" t="s">
        <v>138</v>
      </c>
      <c r="L168" s="3">
        <v>0</v>
      </c>
      <c r="U168" s="3">
        <v>0</v>
      </c>
      <c r="AD168" s="3">
        <v>0</v>
      </c>
      <c r="AE168">
        <v>1739410</v>
      </c>
      <c r="AH168" t="s">
        <v>183</v>
      </c>
      <c r="AI168">
        <v>1739410</v>
      </c>
    </row>
    <row r="169" spans="1:35" ht="20.100000000000001" customHeight="1" x14ac:dyDescent="0.25">
      <c r="A169" t="s">
        <v>301</v>
      </c>
      <c r="B169" t="s">
        <v>35</v>
      </c>
      <c r="C169" t="s">
        <v>302</v>
      </c>
      <c r="D169" t="s">
        <v>54</v>
      </c>
      <c r="E169" s="3">
        <v>7.8</v>
      </c>
      <c r="F169" s="3">
        <v>7</v>
      </c>
      <c r="G169" s="3">
        <v>7.2</v>
      </c>
      <c r="H169" s="3">
        <v>7.2</v>
      </c>
      <c r="I169" s="3">
        <v>7.6</v>
      </c>
      <c r="L169" s="3">
        <v>22</v>
      </c>
      <c r="M169" s="3">
        <v>7.2</v>
      </c>
      <c r="N169" s="3">
        <v>6.9</v>
      </c>
      <c r="O169" s="3">
        <v>7.1</v>
      </c>
      <c r="P169" s="3">
        <v>7.1</v>
      </c>
      <c r="Q169" s="3">
        <v>7</v>
      </c>
      <c r="R169" s="3">
        <v>3.9</v>
      </c>
      <c r="T169" s="3">
        <v>25.1</v>
      </c>
      <c r="U169" s="3">
        <v>47.1</v>
      </c>
      <c r="V169" s="3">
        <v>7.5</v>
      </c>
      <c r="W169" s="3">
        <v>7.4</v>
      </c>
      <c r="X169" s="3">
        <v>7.2</v>
      </c>
      <c r="Y169" s="3">
        <v>6.6</v>
      </c>
      <c r="Z169" s="3">
        <v>7.4</v>
      </c>
      <c r="AA169" s="3">
        <v>3.9</v>
      </c>
      <c r="AC169" s="3">
        <v>25.9</v>
      </c>
      <c r="AD169" s="3">
        <v>73</v>
      </c>
      <c r="AE169">
        <v>1932786</v>
      </c>
      <c r="AF169">
        <v>18</v>
      </c>
      <c r="AH169" t="s">
        <v>100</v>
      </c>
      <c r="AI169">
        <v>1932786</v>
      </c>
    </row>
    <row r="170" spans="1:35" x14ac:dyDescent="0.25">
      <c r="A170" t="s">
        <v>301</v>
      </c>
      <c r="B170" t="s">
        <v>38</v>
      </c>
      <c r="C170" t="s">
        <v>303</v>
      </c>
      <c r="D170" t="s">
        <v>115</v>
      </c>
      <c r="E170" s="3">
        <v>7.6</v>
      </c>
      <c r="F170" s="3">
        <v>7.8</v>
      </c>
      <c r="G170" s="3">
        <v>7.5</v>
      </c>
      <c r="H170" s="3">
        <v>7.2</v>
      </c>
      <c r="I170" s="3">
        <v>7.6</v>
      </c>
      <c r="L170" s="3">
        <v>22.7</v>
      </c>
      <c r="M170" s="3">
        <v>7.4</v>
      </c>
      <c r="N170" s="3">
        <v>7.5</v>
      </c>
      <c r="O170" s="3">
        <v>7.5</v>
      </c>
      <c r="P170" s="3">
        <v>7.2</v>
      </c>
      <c r="Q170" s="3">
        <v>7.3</v>
      </c>
      <c r="R170" s="3">
        <v>2.2999999999999998</v>
      </c>
      <c r="T170" s="3">
        <v>24.5</v>
      </c>
      <c r="U170" s="3">
        <v>47.2</v>
      </c>
      <c r="V170" s="3">
        <v>7</v>
      </c>
      <c r="W170" s="3">
        <v>7.7</v>
      </c>
      <c r="X170" s="3">
        <v>7.5</v>
      </c>
      <c r="Y170" s="3">
        <v>7.7</v>
      </c>
      <c r="Z170" s="3">
        <v>7.3</v>
      </c>
      <c r="AA170" s="3">
        <v>2.2999999999999998</v>
      </c>
      <c r="AC170" s="3">
        <v>24.8</v>
      </c>
      <c r="AD170" s="3">
        <v>72</v>
      </c>
      <c r="AE170">
        <v>2432835</v>
      </c>
      <c r="AF170">
        <v>20</v>
      </c>
      <c r="AH170" t="s">
        <v>116</v>
      </c>
      <c r="AI170">
        <v>2432835</v>
      </c>
    </row>
    <row r="171" spans="1:35" x14ac:dyDescent="0.25">
      <c r="A171" t="s">
        <v>301</v>
      </c>
      <c r="B171" t="s">
        <v>42</v>
      </c>
      <c r="C171" t="s">
        <v>304</v>
      </c>
      <c r="D171" t="s">
        <v>138</v>
      </c>
      <c r="E171" s="3">
        <v>7.5</v>
      </c>
      <c r="F171" s="3">
        <v>7.7</v>
      </c>
      <c r="G171" s="3">
        <v>7.5</v>
      </c>
      <c r="H171" s="3">
        <v>7.2</v>
      </c>
      <c r="I171" s="3">
        <v>7.1</v>
      </c>
      <c r="L171" s="3">
        <v>22.2</v>
      </c>
      <c r="M171" s="3">
        <v>7.4</v>
      </c>
      <c r="N171" s="3">
        <v>7</v>
      </c>
      <c r="O171" s="3">
        <v>7.5</v>
      </c>
      <c r="P171" s="3">
        <v>7.4</v>
      </c>
      <c r="Q171" s="3">
        <v>7.4</v>
      </c>
      <c r="R171" s="3">
        <v>2.5</v>
      </c>
      <c r="T171" s="3">
        <v>24.7</v>
      </c>
      <c r="U171" s="3">
        <v>46.9</v>
      </c>
      <c r="V171" s="3">
        <v>7.2</v>
      </c>
      <c r="W171" s="3">
        <v>7.5</v>
      </c>
      <c r="X171" s="3">
        <v>7.4</v>
      </c>
      <c r="Y171" s="3">
        <v>7.4</v>
      </c>
      <c r="Z171" s="3">
        <v>7.3</v>
      </c>
      <c r="AA171" s="3">
        <v>2.5</v>
      </c>
      <c r="AC171" s="3">
        <v>24.6</v>
      </c>
      <c r="AD171" s="3">
        <v>71.5</v>
      </c>
      <c r="AE171">
        <v>1770032</v>
      </c>
      <c r="AF171">
        <v>14</v>
      </c>
      <c r="AH171" t="s">
        <v>183</v>
      </c>
      <c r="AI171">
        <v>1770032</v>
      </c>
    </row>
    <row r="172" spans="1:35" x14ac:dyDescent="0.25">
      <c r="A172" t="s">
        <v>301</v>
      </c>
      <c r="B172" t="s">
        <v>42</v>
      </c>
      <c r="C172" t="s">
        <v>305</v>
      </c>
      <c r="D172" t="s">
        <v>138</v>
      </c>
      <c r="E172" s="3">
        <v>6.5</v>
      </c>
      <c r="F172" s="3">
        <v>6.3</v>
      </c>
      <c r="G172" s="3">
        <v>6.4</v>
      </c>
      <c r="H172" s="3">
        <v>6.6</v>
      </c>
      <c r="I172" s="3">
        <v>6.3</v>
      </c>
      <c r="L172" s="3" t="s">
        <v>298</v>
      </c>
      <c r="M172" s="3">
        <v>7</v>
      </c>
      <c r="N172" s="3">
        <v>7.3</v>
      </c>
      <c r="O172" s="3">
        <v>7.4</v>
      </c>
      <c r="P172" s="3">
        <v>7.2</v>
      </c>
      <c r="Q172" s="3">
        <v>7.4</v>
      </c>
      <c r="R172" s="3">
        <v>3.1</v>
      </c>
      <c r="T172" s="3">
        <v>25</v>
      </c>
      <c r="U172" s="3">
        <v>44.2</v>
      </c>
      <c r="V172" s="3">
        <v>7.1</v>
      </c>
      <c r="W172" s="3">
        <v>7</v>
      </c>
      <c r="X172" s="3">
        <v>7.3</v>
      </c>
      <c r="Y172" s="3">
        <v>7.1</v>
      </c>
      <c r="Z172" s="3">
        <v>7.4</v>
      </c>
      <c r="AA172" s="3">
        <v>3.1</v>
      </c>
      <c r="AC172" s="3">
        <v>24.6</v>
      </c>
      <c r="AD172" s="3">
        <v>68.8</v>
      </c>
      <c r="AE172">
        <v>1487427</v>
      </c>
      <c r="AF172">
        <v>8</v>
      </c>
      <c r="AH172" t="s">
        <v>183</v>
      </c>
      <c r="AI172">
        <v>1487427</v>
      </c>
    </row>
    <row r="173" spans="1:35" x14ac:dyDescent="0.25">
      <c r="A173" t="s">
        <v>301</v>
      </c>
      <c r="B173" t="s">
        <v>48</v>
      </c>
      <c r="C173" t="s">
        <v>306</v>
      </c>
      <c r="D173" t="s">
        <v>138</v>
      </c>
      <c r="E173" s="3">
        <v>7.1</v>
      </c>
      <c r="F173" s="3">
        <v>6.9</v>
      </c>
      <c r="G173" s="3">
        <v>7.3</v>
      </c>
      <c r="H173" s="3">
        <v>7.4</v>
      </c>
      <c r="I173" s="3">
        <v>7.1</v>
      </c>
      <c r="L173" s="3">
        <v>21.5</v>
      </c>
      <c r="M173" s="3">
        <v>7.1</v>
      </c>
      <c r="N173" s="3">
        <v>6.8</v>
      </c>
      <c r="O173" s="3">
        <v>7.3</v>
      </c>
      <c r="P173" s="3">
        <v>7.2</v>
      </c>
      <c r="Q173" s="3">
        <v>7</v>
      </c>
      <c r="R173" s="3">
        <v>2.5</v>
      </c>
      <c r="T173" s="3">
        <v>23.8</v>
      </c>
      <c r="U173" s="3">
        <v>45.3</v>
      </c>
      <c r="V173" s="3">
        <v>7.4</v>
      </c>
      <c r="W173" s="3">
        <v>7.4</v>
      </c>
      <c r="X173" s="3">
        <v>7.3</v>
      </c>
      <c r="Y173" s="3">
        <v>7.3</v>
      </c>
      <c r="Z173" s="3">
        <v>7</v>
      </c>
      <c r="AA173" s="3">
        <v>2.5</v>
      </c>
      <c r="AC173" s="3">
        <v>24.5</v>
      </c>
      <c r="AD173" s="3">
        <v>69.8</v>
      </c>
      <c r="AE173">
        <v>1585758</v>
      </c>
      <c r="AF173">
        <v>10</v>
      </c>
      <c r="AH173" t="s">
        <v>183</v>
      </c>
      <c r="AI173">
        <v>1585758</v>
      </c>
    </row>
    <row r="174" spans="1:35" x14ac:dyDescent="0.25">
      <c r="A174" t="s">
        <v>301</v>
      </c>
      <c r="B174" t="s">
        <v>50</v>
      </c>
      <c r="C174" t="s">
        <v>307</v>
      </c>
      <c r="D174" t="s">
        <v>37</v>
      </c>
      <c r="E174" s="3">
        <v>7.8</v>
      </c>
      <c r="F174" s="3">
        <v>7.8</v>
      </c>
      <c r="G174" s="3">
        <v>7.4</v>
      </c>
      <c r="H174" s="3">
        <v>7.4</v>
      </c>
      <c r="I174" s="3">
        <v>7.3</v>
      </c>
      <c r="L174" s="3">
        <v>22.6</v>
      </c>
      <c r="M174" s="3">
        <v>7.3</v>
      </c>
      <c r="N174" s="3">
        <v>6.7</v>
      </c>
      <c r="O174" s="3">
        <v>7.2</v>
      </c>
      <c r="P174" s="3">
        <v>7.1</v>
      </c>
      <c r="Q174" s="3">
        <v>6.8</v>
      </c>
      <c r="R174" s="3">
        <v>2.9</v>
      </c>
      <c r="T174" s="3">
        <v>24</v>
      </c>
      <c r="U174" s="3">
        <v>46.6</v>
      </c>
      <c r="V174" s="3">
        <v>7.3</v>
      </c>
      <c r="W174" s="3">
        <v>6.7</v>
      </c>
      <c r="X174" s="3">
        <v>7.1</v>
      </c>
      <c r="Y174" s="3">
        <v>7.3</v>
      </c>
      <c r="Z174" s="3">
        <v>7</v>
      </c>
      <c r="AA174" s="3">
        <v>2.9</v>
      </c>
      <c r="AC174" s="3">
        <v>24.3</v>
      </c>
      <c r="AD174" s="3">
        <v>70.900000000000006</v>
      </c>
      <c r="AE174">
        <v>123383</v>
      </c>
      <c r="AF174">
        <v>12</v>
      </c>
      <c r="AH174" t="s">
        <v>37</v>
      </c>
      <c r="AI174">
        <v>123383</v>
      </c>
    </row>
    <row r="175" spans="1:35" x14ac:dyDescent="0.25">
      <c r="A175" t="s">
        <v>301</v>
      </c>
      <c r="B175" t="s">
        <v>52</v>
      </c>
      <c r="C175" t="s">
        <v>308</v>
      </c>
      <c r="D175" t="s">
        <v>309</v>
      </c>
      <c r="E175" s="3">
        <v>7.3</v>
      </c>
      <c r="F175" s="3">
        <v>7.2</v>
      </c>
      <c r="G175" s="3">
        <v>7.5</v>
      </c>
      <c r="H175" s="3">
        <v>7.7</v>
      </c>
      <c r="I175" s="3">
        <v>7.4</v>
      </c>
      <c r="L175" s="3">
        <v>22.2</v>
      </c>
      <c r="M175" s="3">
        <v>7.4</v>
      </c>
      <c r="N175" s="3">
        <v>7.4</v>
      </c>
      <c r="O175" s="3">
        <v>7.6</v>
      </c>
      <c r="P175" s="3">
        <v>7.9</v>
      </c>
      <c r="Q175" s="3">
        <v>7.2</v>
      </c>
      <c r="R175" s="3">
        <v>2.4</v>
      </c>
      <c r="T175" s="3">
        <v>24.8</v>
      </c>
      <c r="U175" s="3">
        <v>47</v>
      </c>
      <c r="V175" s="3">
        <v>6.9</v>
      </c>
      <c r="W175" s="3">
        <v>7.6</v>
      </c>
      <c r="X175" s="3">
        <v>7.1</v>
      </c>
      <c r="Y175" s="3">
        <v>7.2</v>
      </c>
      <c r="Z175" s="3">
        <v>6.9</v>
      </c>
      <c r="AA175" s="3">
        <v>2.4</v>
      </c>
      <c r="AC175" s="3">
        <v>23.6</v>
      </c>
      <c r="AD175" s="3">
        <v>70.599999999999994</v>
      </c>
      <c r="AE175">
        <v>1515164</v>
      </c>
      <c r="AF175">
        <v>16</v>
      </c>
      <c r="AH175" t="s">
        <v>309</v>
      </c>
      <c r="AI175">
        <v>1515164</v>
      </c>
    </row>
    <row r="176" spans="1:35" x14ac:dyDescent="0.25">
      <c r="A176" t="s">
        <v>301</v>
      </c>
      <c r="B176" t="s">
        <v>55</v>
      </c>
      <c r="C176" t="s">
        <v>310</v>
      </c>
      <c r="D176" t="s">
        <v>115</v>
      </c>
      <c r="E176" s="3">
        <v>6.8</v>
      </c>
      <c r="F176" s="3">
        <v>7.5</v>
      </c>
      <c r="G176" s="3">
        <v>7</v>
      </c>
      <c r="H176" s="3">
        <v>7</v>
      </c>
      <c r="I176" s="3">
        <v>6.7</v>
      </c>
      <c r="L176" s="3">
        <v>20.8</v>
      </c>
      <c r="M176" s="3">
        <v>7.2</v>
      </c>
      <c r="N176" s="3">
        <v>7.2</v>
      </c>
      <c r="O176" s="3">
        <v>7.6</v>
      </c>
      <c r="P176" s="3">
        <v>7.5</v>
      </c>
      <c r="Q176" s="3">
        <v>7.3</v>
      </c>
      <c r="R176" s="3">
        <v>2.1</v>
      </c>
      <c r="T176" s="3">
        <v>24.1</v>
      </c>
      <c r="U176" s="3">
        <v>44.9</v>
      </c>
      <c r="V176" s="3">
        <v>6.9</v>
      </c>
      <c r="W176" s="3">
        <v>7</v>
      </c>
      <c r="X176" s="3">
        <v>7.4</v>
      </c>
      <c r="Y176" s="3">
        <v>7.2</v>
      </c>
      <c r="Z176" s="3">
        <v>7.1</v>
      </c>
      <c r="AA176" s="3">
        <v>2.1</v>
      </c>
      <c r="AC176" s="3">
        <v>23.4</v>
      </c>
      <c r="AD176" s="3">
        <v>68.3</v>
      </c>
      <c r="AE176">
        <v>1663073</v>
      </c>
      <c r="AF176">
        <v>9</v>
      </c>
      <c r="AH176" t="s">
        <v>116</v>
      </c>
      <c r="AI176">
        <v>1663073</v>
      </c>
    </row>
    <row r="177" spans="1:35" x14ac:dyDescent="0.25">
      <c r="A177" t="s">
        <v>301</v>
      </c>
      <c r="B177" t="s">
        <v>57</v>
      </c>
      <c r="C177" t="s">
        <v>311</v>
      </c>
      <c r="D177" t="s">
        <v>204</v>
      </c>
      <c r="E177" s="3">
        <v>5.0999999999999996</v>
      </c>
      <c r="F177" s="3">
        <v>4.9000000000000004</v>
      </c>
      <c r="G177" s="3">
        <v>4.8</v>
      </c>
      <c r="H177" s="3">
        <v>5.0999999999999996</v>
      </c>
      <c r="I177" s="3">
        <v>5.2</v>
      </c>
      <c r="L177" s="3" t="s">
        <v>219</v>
      </c>
      <c r="M177" s="3">
        <v>6.7</v>
      </c>
      <c r="N177" s="3">
        <v>6.7</v>
      </c>
      <c r="O177" s="3">
        <v>7</v>
      </c>
      <c r="P177" s="3">
        <v>7.2</v>
      </c>
      <c r="Q177" s="3">
        <v>7.5</v>
      </c>
      <c r="R177" s="3">
        <v>3.5</v>
      </c>
      <c r="T177" s="3">
        <v>24.4</v>
      </c>
      <c r="U177" s="3">
        <v>39.5</v>
      </c>
      <c r="AD177" s="3">
        <v>39.5</v>
      </c>
      <c r="AE177">
        <v>1483672</v>
      </c>
      <c r="AF177">
        <v>7</v>
      </c>
      <c r="AH177" t="s">
        <v>204</v>
      </c>
      <c r="AI177">
        <v>1483672</v>
      </c>
    </row>
    <row r="178" spans="1:35" x14ac:dyDescent="0.25">
      <c r="A178" t="s">
        <v>301</v>
      </c>
      <c r="B178" t="s">
        <v>60</v>
      </c>
      <c r="C178" t="s">
        <v>312</v>
      </c>
      <c r="D178" t="s">
        <v>54</v>
      </c>
      <c r="E178" s="3">
        <v>6.6</v>
      </c>
      <c r="F178" s="3">
        <v>6.5</v>
      </c>
      <c r="G178" s="3">
        <v>6.8</v>
      </c>
      <c r="H178" s="3">
        <v>6.4</v>
      </c>
      <c r="I178" s="3">
        <v>6.3</v>
      </c>
      <c r="L178" s="3">
        <v>19.5</v>
      </c>
      <c r="M178" s="3">
        <v>5.6</v>
      </c>
      <c r="N178" s="3">
        <v>6</v>
      </c>
      <c r="O178" s="3">
        <v>5</v>
      </c>
      <c r="P178" s="3">
        <v>6</v>
      </c>
      <c r="Q178" s="3">
        <v>5.3</v>
      </c>
      <c r="R178" s="3">
        <v>2.9</v>
      </c>
      <c r="T178" s="3" t="s">
        <v>313</v>
      </c>
      <c r="U178" s="3">
        <v>39.299999999999997</v>
      </c>
      <c r="AD178" s="3">
        <v>39.299999999999997</v>
      </c>
      <c r="AE178">
        <v>2284287</v>
      </c>
      <c r="AF178">
        <v>6</v>
      </c>
      <c r="AH178" t="s">
        <v>100</v>
      </c>
      <c r="AI178">
        <v>2284287</v>
      </c>
    </row>
    <row r="179" spans="1:35" x14ac:dyDescent="0.25">
      <c r="A179" t="s">
        <v>301</v>
      </c>
      <c r="B179" t="s">
        <v>62</v>
      </c>
      <c r="C179" t="s">
        <v>314</v>
      </c>
      <c r="D179" t="s">
        <v>54</v>
      </c>
      <c r="E179" s="3">
        <v>7.3</v>
      </c>
      <c r="F179" s="3">
        <v>7.3</v>
      </c>
      <c r="G179" s="3">
        <v>7.3</v>
      </c>
      <c r="H179" s="3">
        <v>7.3</v>
      </c>
      <c r="I179" s="3">
        <v>6.7</v>
      </c>
      <c r="L179" s="3">
        <v>21.9</v>
      </c>
      <c r="M179" s="3">
        <v>3.4</v>
      </c>
      <c r="N179" s="3">
        <v>3.7</v>
      </c>
      <c r="O179" s="3">
        <v>3.5</v>
      </c>
      <c r="P179" s="3">
        <v>3.6</v>
      </c>
      <c r="Q179" s="3">
        <v>3.2</v>
      </c>
      <c r="R179" s="3">
        <v>2.2999999999999998</v>
      </c>
      <c r="T179" s="3">
        <v>12.8</v>
      </c>
      <c r="U179" s="3">
        <v>34.700000000000003</v>
      </c>
      <c r="AD179" s="3">
        <v>34.700000000000003</v>
      </c>
      <c r="AE179">
        <v>2319963</v>
      </c>
      <c r="AF179">
        <v>5</v>
      </c>
      <c r="AH179" t="s">
        <v>100</v>
      </c>
      <c r="AI179">
        <v>2319963</v>
      </c>
    </row>
    <row r="180" spans="1:35" ht="20.100000000000001" customHeight="1" x14ac:dyDescent="0.25">
      <c r="A180" t="s">
        <v>315</v>
      </c>
      <c r="B180" t="s">
        <v>35</v>
      </c>
      <c r="C180" t="s">
        <v>316</v>
      </c>
      <c r="D180" t="s">
        <v>167</v>
      </c>
      <c r="E180" s="3">
        <v>6.9</v>
      </c>
      <c r="F180" s="3">
        <v>6.9</v>
      </c>
      <c r="G180" s="3">
        <v>6.6</v>
      </c>
      <c r="H180" s="3">
        <v>7.3</v>
      </c>
      <c r="I180" s="3">
        <v>7.4</v>
      </c>
      <c r="L180" s="3">
        <v>21.1</v>
      </c>
      <c r="M180" s="3">
        <v>7.4</v>
      </c>
      <c r="N180" s="3">
        <v>6.9</v>
      </c>
      <c r="O180" s="3">
        <v>7.2</v>
      </c>
      <c r="P180" s="3">
        <v>7.4</v>
      </c>
      <c r="Q180" s="3">
        <v>7.4</v>
      </c>
      <c r="R180" s="3">
        <v>2.1</v>
      </c>
      <c r="T180" s="3">
        <v>24.1</v>
      </c>
      <c r="U180" s="3">
        <v>45.2</v>
      </c>
      <c r="V180" s="3">
        <v>7.4</v>
      </c>
      <c r="W180" s="3">
        <v>7.1</v>
      </c>
      <c r="X180" s="3">
        <v>7.1</v>
      </c>
      <c r="Y180" s="3">
        <v>7.4</v>
      </c>
      <c r="Z180" s="3">
        <v>7.3</v>
      </c>
      <c r="AA180" s="3">
        <v>2.1</v>
      </c>
      <c r="AC180" s="3">
        <v>23.9</v>
      </c>
      <c r="AD180" s="3">
        <v>69.099999999999994</v>
      </c>
      <c r="AE180">
        <v>2031398</v>
      </c>
      <c r="AF180">
        <v>20</v>
      </c>
      <c r="AH180" t="s">
        <v>167</v>
      </c>
      <c r="AI180">
        <v>2031398</v>
      </c>
    </row>
    <row r="181" spans="1:35" x14ac:dyDescent="0.25">
      <c r="A181" t="s">
        <v>315</v>
      </c>
      <c r="B181" t="s">
        <v>38</v>
      </c>
      <c r="C181" t="s">
        <v>317</v>
      </c>
      <c r="D181" t="s">
        <v>47</v>
      </c>
      <c r="E181" s="3">
        <v>7</v>
      </c>
      <c r="F181" s="3">
        <v>6.8</v>
      </c>
      <c r="G181" s="3">
        <v>6.8</v>
      </c>
      <c r="H181" s="3">
        <v>7</v>
      </c>
      <c r="I181" s="3">
        <v>7.1</v>
      </c>
      <c r="L181" s="3">
        <v>20.8</v>
      </c>
      <c r="M181" s="3">
        <v>6.9</v>
      </c>
      <c r="N181" s="3">
        <v>6.8</v>
      </c>
      <c r="O181" s="3">
        <v>6.7</v>
      </c>
      <c r="P181" s="3">
        <v>6.7</v>
      </c>
      <c r="Q181" s="3">
        <v>6.8</v>
      </c>
      <c r="R181" s="3">
        <v>3.4</v>
      </c>
      <c r="T181" s="3">
        <v>23.7</v>
      </c>
      <c r="U181" s="3">
        <v>44.5</v>
      </c>
      <c r="V181" s="3">
        <v>7</v>
      </c>
      <c r="W181" s="3">
        <v>6.8</v>
      </c>
      <c r="X181" s="3">
        <v>6.8</v>
      </c>
      <c r="Y181" s="3">
        <v>6.9</v>
      </c>
      <c r="Z181" s="3">
        <v>7</v>
      </c>
      <c r="AA181" s="3">
        <v>3.4</v>
      </c>
      <c r="AC181" s="3">
        <v>24.1</v>
      </c>
      <c r="AD181" s="3">
        <v>68.599999999999994</v>
      </c>
      <c r="AE181">
        <v>2353953</v>
      </c>
      <c r="AF181">
        <v>18</v>
      </c>
      <c r="AH181" t="s">
        <v>47</v>
      </c>
      <c r="AI181">
        <v>2353953</v>
      </c>
    </row>
    <row r="182" spans="1:35" ht="20.100000000000001" customHeight="1" x14ac:dyDescent="0.25">
      <c r="A182" t="s">
        <v>318</v>
      </c>
      <c r="B182" t="s">
        <v>35</v>
      </c>
      <c r="C182" t="s">
        <v>319</v>
      </c>
      <c r="D182" t="s">
        <v>37</v>
      </c>
      <c r="E182" s="3">
        <v>7.8</v>
      </c>
      <c r="F182" s="3">
        <v>7.9</v>
      </c>
      <c r="G182" s="3">
        <v>7.6</v>
      </c>
      <c r="H182" s="3">
        <v>7.9</v>
      </c>
      <c r="I182" s="3">
        <v>7.8</v>
      </c>
      <c r="L182" s="3">
        <v>23.5</v>
      </c>
      <c r="M182" s="3">
        <v>8</v>
      </c>
      <c r="N182" s="3">
        <v>7.6</v>
      </c>
      <c r="O182" s="3">
        <v>8</v>
      </c>
      <c r="P182" s="3">
        <v>7.3</v>
      </c>
      <c r="Q182" s="3">
        <v>8</v>
      </c>
      <c r="R182" s="3">
        <v>2.1</v>
      </c>
      <c r="T182" s="3">
        <v>25.7</v>
      </c>
      <c r="U182" s="3">
        <v>49.2</v>
      </c>
      <c r="V182" s="3">
        <v>7.9</v>
      </c>
      <c r="W182" s="3">
        <v>7.9</v>
      </c>
      <c r="X182" s="3">
        <v>7.5</v>
      </c>
      <c r="Y182" s="3">
        <v>7.9</v>
      </c>
      <c r="Z182" s="3">
        <v>7.8</v>
      </c>
      <c r="AA182" s="3">
        <v>2.1</v>
      </c>
      <c r="AC182" s="3">
        <v>25.7</v>
      </c>
      <c r="AD182" s="3">
        <v>74.900000000000006</v>
      </c>
      <c r="AE182">
        <v>1423897</v>
      </c>
      <c r="AF182">
        <v>20</v>
      </c>
      <c r="AH182" t="s">
        <v>37</v>
      </c>
      <c r="AI182">
        <v>1423897</v>
      </c>
    </row>
    <row r="183" spans="1:35" x14ac:dyDescent="0.25">
      <c r="A183" t="s">
        <v>318</v>
      </c>
      <c r="B183" t="s">
        <v>38</v>
      </c>
      <c r="C183" t="s">
        <v>320</v>
      </c>
      <c r="D183" t="s">
        <v>54</v>
      </c>
      <c r="E183" s="3">
        <v>7.5</v>
      </c>
      <c r="F183" s="3">
        <v>7.5</v>
      </c>
      <c r="G183" s="3">
        <v>7.5</v>
      </c>
      <c r="H183" s="3">
        <v>7.6</v>
      </c>
      <c r="I183" s="3">
        <v>7.6</v>
      </c>
      <c r="L183" s="3">
        <v>22.6</v>
      </c>
      <c r="M183" s="3">
        <v>7</v>
      </c>
      <c r="N183" s="3">
        <v>7.1</v>
      </c>
      <c r="O183" s="3">
        <v>7.4</v>
      </c>
      <c r="P183" s="3">
        <v>7</v>
      </c>
      <c r="Q183" s="3">
        <v>6.7</v>
      </c>
      <c r="R183" s="3">
        <v>3</v>
      </c>
      <c r="T183" s="3">
        <v>24.1</v>
      </c>
      <c r="U183" s="3">
        <v>46.7</v>
      </c>
      <c r="V183" s="3">
        <v>7.3</v>
      </c>
      <c r="W183" s="3">
        <v>7.3</v>
      </c>
      <c r="X183" s="3">
        <v>7.3</v>
      </c>
      <c r="Y183" s="3">
        <v>6.5</v>
      </c>
      <c r="Z183" s="3">
        <v>7</v>
      </c>
      <c r="AA183" s="3">
        <v>3.6</v>
      </c>
      <c r="AC183" s="3">
        <v>25.2</v>
      </c>
      <c r="AD183" s="3">
        <v>71.900000000000006</v>
      </c>
      <c r="AE183">
        <v>2401372</v>
      </c>
      <c r="AF183">
        <v>18</v>
      </c>
      <c r="AH183" t="s">
        <v>54</v>
      </c>
      <c r="AI183">
        <v>2401372</v>
      </c>
    </row>
    <row r="184" spans="1:35" x14ac:dyDescent="0.25">
      <c r="A184" t="s">
        <v>318</v>
      </c>
      <c r="B184" t="s">
        <v>42</v>
      </c>
      <c r="C184" t="s">
        <v>321</v>
      </c>
      <c r="D184" t="s">
        <v>322</v>
      </c>
      <c r="E184" s="3">
        <v>6.9</v>
      </c>
      <c r="F184" s="3">
        <v>7</v>
      </c>
      <c r="G184" s="3">
        <v>7.2</v>
      </c>
      <c r="H184" s="3">
        <v>7</v>
      </c>
      <c r="I184" s="3">
        <v>6.7</v>
      </c>
      <c r="L184" s="3">
        <v>20.9</v>
      </c>
      <c r="M184" s="3">
        <v>6.7</v>
      </c>
      <c r="N184" s="3">
        <v>6.5</v>
      </c>
      <c r="O184" s="3">
        <v>6.8</v>
      </c>
      <c r="P184" s="3">
        <v>6.3</v>
      </c>
      <c r="Q184" s="3">
        <v>6.4</v>
      </c>
      <c r="R184" s="3">
        <v>3.7</v>
      </c>
      <c r="T184" s="3">
        <v>23.3</v>
      </c>
      <c r="U184" s="3">
        <v>44.2</v>
      </c>
      <c r="V184" s="3">
        <v>7.5</v>
      </c>
      <c r="W184" s="3">
        <v>7.6</v>
      </c>
      <c r="X184" s="3">
        <v>7.2</v>
      </c>
      <c r="Y184" s="3">
        <v>7.6</v>
      </c>
      <c r="Z184" s="3">
        <v>7.2</v>
      </c>
      <c r="AA184" s="3">
        <v>2.1</v>
      </c>
      <c r="AC184" s="3">
        <v>24.4</v>
      </c>
      <c r="AD184" s="3">
        <v>68.599999999999994</v>
      </c>
      <c r="AE184">
        <v>2615566</v>
      </c>
      <c r="AF184">
        <v>12</v>
      </c>
      <c r="AH184" t="s">
        <v>322</v>
      </c>
      <c r="AI184">
        <v>2615566</v>
      </c>
    </row>
    <row r="185" spans="1:35" x14ac:dyDescent="0.25">
      <c r="A185" t="s">
        <v>318</v>
      </c>
      <c r="B185" t="s">
        <v>45</v>
      </c>
      <c r="C185" t="s">
        <v>323</v>
      </c>
      <c r="D185" t="s">
        <v>138</v>
      </c>
      <c r="E185" s="3">
        <v>7</v>
      </c>
      <c r="F185" s="3">
        <v>7.4</v>
      </c>
      <c r="G185" s="3">
        <v>7.2</v>
      </c>
      <c r="H185" s="3">
        <v>7</v>
      </c>
      <c r="I185" s="3">
        <v>7.1</v>
      </c>
      <c r="L185" s="3">
        <v>21.3</v>
      </c>
      <c r="M185" s="3">
        <v>7</v>
      </c>
      <c r="N185" s="3">
        <v>6.9</v>
      </c>
      <c r="O185" s="3">
        <v>7.3</v>
      </c>
      <c r="P185" s="3">
        <v>6.9</v>
      </c>
      <c r="Q185" s="3">
        <v>7.3</v>
      </c>
      <c r="R185" s="3">
        <v>2.6</v>
      </c>
      <c r="T185" s="3">
        <v>23.8</v>
      </c>
      <c r="U185" s="3">
        <v>45.1</v>
      </c>
      <c r="V185" s="3">
        <v>6.6</v>
      </c>
      <c r="W185" s="3">
        <v>6.9</v>
      </c>
      <c r="X185" s="3">
        <v>6.7</v>
      </c>
      <c r="Y185" s="3">
        <v>6.2</v>
      </c>
      <c r="Z185" s="3">
        <v>7</v>
      </c>
      <c r="AA185" s="3">
        <v>2.1</v>
      </c>
      <c r="AC185" s="3">
        <v>22.3</v>
      </c>
      <c r="AD185" s="3">
        <v>67.400000000000006</v>
      </c>
      <c r="AE185">
        <v>2163264</v>
      </c>
      <c r="AF185">
        <v>16</v>
      </c>
      <c r="AH185" t="s">
        <v>138</v>
      </c>
      <c r="AI185">
        <v>2163264</v>
      </c>
    </row>
    <row r="186" spans="1:35" x14ac:dyDescent="0.25">
      <c r="A186" t="s">
        <v>318</v>
      </c>
      <c r="B186" t="s">
        <v>48</v>
      </c>
      <c r="C186" t="s">
        <v>324</v>
      </c>
      <c r="D186" t="s">
        <v>322</v>
      </c>
      <c r="E186" s="3">
        <v>6.9</v>
      </c>
      <c r="F186" s="3">
        <v>7.1</v>
      </c>
      <c r="G186" s="3">
        <v>7.1</v>
      </c>
      <c r="H186" s="3">
        <v>7.1</v>
      </c>
      <c r="I186" s="3">
        <v>6.7</v>
      </c>
      <c r="L186" s="3">
        <v>21.1</v>
      </c>
      <c r="M186" s="3">
        <v>6.2</v>
      </c>
      <c r="N186" s="3">
        <v>6.8</v>
      </c>
      <c r="O186" s="3">
        <v>6.6</v>
      </c>
      <c r="P186" s="3">
        <v>7</v>
      </c>
      <c r="Q186" s="3">
        <v>6.4</v>
      </c>
      <c r="R186" s="3">
        <v>3.9</v>
      </c>
      <c r="T186" s="3">
        <v>23.7</v>
      </c>
      <c r="U186" s="3">
        <v>44.8</v>
      </c>
      <c r="V186" s="3">
        <v>6.8</v>
      </c>
      <c r="W186" s="3">
        <v>7.5</v>
      </c>
      <c r="X186" s="3">
        <v>6.9</v>
      </c>
      <c r="Y186" s="3">
        <v>6.7</v>
      </c>
      <c r="Z186" s="3">
        <v>6.3</v>
      </c>
      <c r="AA186" s="3">
        <v>2.1</v>
      </c>
      <c r="AC186" s="3">
        <v>22.5</v>
      </c>
      <c r="AD186" s="3">
        <v>67.3</v>
      </c>
      <c r="AE186">
        <v>2611617</v>
      </c>
      <c r="AF186">
        <v>14</v>
      </c>
      <c r="AH186" t="s">
        <v>322</v>
      </c>
      <c r="AI186">
        <v>2611617</v>
      </c>
    </row>
    <row r="187" spans="1:35" x14ac:dyDescent="0.25">
      <c r="A187" t="s">
        <v>318</v>
      </c>
      <c r="B187" t="s">
        <v>50</v>
      </c>
      <c r="C187" t="s">
        <v>325</v>
      </c>
      <c r="D187" t="s">
        <v>68</v>
      </c>
      <c r="E187" s="3">
        <v>5.7</v>
      </c>
      <c r="F187" s="3">
        <v>5.6</v>
      </c>
      <c r="G187" s="3">
        <v>5.5</v>
      </c>
      <c r="H187" s="3">
        <v>5.3</v>
      </c>
      <c r="I187" s="3">
        <v>5.3</v>
      </c>
      <c r="L187" s="3">
        <v>16.399999999999999</v>
      </c>
      <c r="M187" s="3">
        <v>6.8</v>
      </c>
      <c r="N187" s="3">
        <v>6.1</v>
      </c>
      <c r="O187" s="3">
        <v>6.9</v>
      </c>
      <c r="P187" s="3">
        <v>5.9</v>
      </c>
      <c r="Q187" s="3">
        <v>5.8</v>
      </c>
      <c r="R187" s="3">
        <v>2.5</v>
      </c>
      <c r="T187" s="3">
        <v>21.3</v>
      </c>
      <c r="U187" s="3">
        <v>37.700000000000003</v>
      </c>
      <c r="V187" s="3">
        <v>4.2</v>
      </c>
      <c r="W187" s="3">
        <v>4.8</v>
      </c>
      <c r="X187" s="3">
        <v>4.7</v>
      </c>
      <c r="Y187" s="3">
        <v>4.2</v>
      </c>
      <c r="Z187" s="3">
        <v>4.3</v>
      </c>
      <c r="AA187" s="3">
        <v>2.2999999999999998</v>
      </c>
      <c r="AC187" s="3" t="s">
        <v>271</v>
      </c>
      <c r="AD187" s="3">
        <v>53.2</v>
      </c>
      <c r="AE187">
        <v>2333719</v>
      </c>
      <c r="AF187">
        <v>10</v>
      </c>
      <c r="AH187" t="s">
        <v>68</v>
      </c>
      <c r="AI187">
        <v>2333719</v>
      </c>
    </row>
    <row r="188" spans="1:35" x14ac:dyDescent="0.25">
      <c r="A188" t="s">
        <v>318</v>
      </c>
      <c r="B188" t="s">
        <v>52</v>
      </c>
      <c r="C188" t="s">
        <v>326</v>
      </c>
      <c r="D188" t="s">
        <v>115</v>
      </c>
      <c r="E188" s="3">
        <v>1.8</v>
      </c>
      <c r="F188" s="3">
        <v>1.9</v>
      </c>
      <c r="G188" s="3">
        <v>1.9</v>
      </c>
      <c r="H188" s="3">
        <v>2.1</v>
      </c>
      <c r="I188" s="3">
        <v>1.9</v>
      </c>
      <c r="L188" s="3" t="s">
        <v>327</v>
      </c>
      <c r="M188" s="3">
        <v>5.3</v>
      </c>
      <c r="N188" s="3">
        <v>5.5</v>
      </c>
      <c r="O188" s="3">
        <v>5.9</v>
      </c>
      <c r="P188" s="3">
        <v>5.8</v>
      </c>
      <c r="Q188" s="3">
        <v>4.7</v>
      </c>
      <c r="R188" s="3">
        <v>1.5</v>
      </c>
      <c r="T188" s="3">
        <v>18.100000000000001</v>
      </c>
      <c r="U188" s="3">
        <v>23.8</v>
      </c>
      <c r="V188" s="3">
        <v>4.2</v>
      </c>
      <c r="W188" s="3">
        <v>4.3</v>
      </c>
      <c r="X188" s="3">
        <v>4.5</v>
      </c>
      <c r="Y188" s="3">
        <v>4.4000000000000004</v>
      </c>
      <c r="Z188" s="3">
        <v>4.4000000000000004</v>
      </c>
      <c r="AA188" s="3">
        <v>1.3</v>
      </c>
      <c r="AC188" s="3" t="s">
        <v>328</v>
      </c>
      <c r="AD188" s="3">
        <v>38.200000000000003</v>
      </c>
      <c r="AE188">
        <v>2643035</v>
      </c>
      <c r="AF188">
        <v>9</v>
      </c>
      <c r="AH188" t="s">
        <v>115</v>
      </c>
      <c r="AI188">
        <v>2643035</v>
      </c>
    </row>
    <row r="189" spans="1:35" ht="20.100000000000001" customHeight="1" x14ac:dyDescent="0.25">
      <c r="A189" t="s">
        <v>329</v>
      </c>
      <c r="B189" t="s">
        <v>35</v>
      </c>
      <c r="C189" t="s">
        <v>330</v>
      </c>
      <c r="D189" t="s">
        <v>68</v>
      </c>
      <c r="E189" s="3">
        <v>8.1999999999999993</v>
      </c>
      <c r="F189" s="3">
        <v>7.7</v>
      </c>
      <c r="G189" s="3">
        <v>7.9</v>
      </c>
      <c r="H189" s="3">
        <v>7.6</v>
      </c>
      <c r="I189" s="3">
        <v>7.8</v>
      </c>
      <c r="L189" s="3">
        <v>23.4</v>
      </c>
      <c r="M189" s="3">
        <v>7.6</v>
      </c>
      <c r="N189" s="3">
        <v>7.4</v>
      </c>
      <c r="O189" s="3">
        <v>7.4</v>
      </c>
      <c r="P189" s="3">
        <v>7.3</v>
      </c>
      <c r="Q189" s="3">
        <v>6.9</v>
      </c>
      <c r="R189" s="3">
        <v>7.6</v>
      </c>
      <c r="T189" s="3">
        <v>29.7</v>
      </c>
      <c r="U189" s="3">
        <v>53.1</v>
      </c>
      <c r="V189" s="3">
        <v>7.5</v>
      </c>
      <c r="W189" s="3">
        <v>7.7</v>
      </c>
      <c r="X189" s="3">
        <v>7.6</v>
      </c>
      <c r="Y189" s="3">
        <v>7.7</v>
      </c>
      <c r="Z189" s="3">
        <v>7.9</v>
      </c>
      <c r="AA189" s="3">
        <v>7.6</v>
      </c>
      <c r="AC189" s="3">
        <v>30.6</v>
      </c>
      <c r="AD189" s="3">
        <v>83.7</v>
      </c>
      <c r="AE189">
        <v>1470369</v>
      </c>
      <c r="AF189">
        <v>18</v>
      </c>
      <c r="AH189" t="s">
        <v>331</v>
      </c>
      <c r="AI189">
        <v>1470369</v>
      </c>
    </row>
    <row r="190" spans="1:35" x14ac:dyDescent="0.25">
      <c r="A190" t="s">
        <v>329</v>
      </c>
      <c r="B190" t="s">
        <v>38</v>
      </c>
      <c r="C190" t="s">
        <v>332</v>
      </c>
      <c r="D190" t="s">
        <v>204</v>
      </c>
      <c r="E190" s="3">
        <v>8</v>
      </c>
      <c r="F190" s="3">
        <v>8.1</v>
      </c>
      <c r="G190" s="3">
        <v>8.1999999999999993</v>
      </c>
      <c r="H190" s="3">
        <v>8.3000000000000007</v>
      </c>
      <c r="I190" s="3">
        <v>8.1</v>
      </c>
      <c r="L190" s="3">
        <v>24.4</v>
      </c>
      <c r="M190" s="3">
        <v>8.1999999999999993</v>
      </c>
      <c r="N190" s="3">
        <v>7.8</v>
      </c>
      <c r="O190" s="3">
        <v>8.1999999999999993</v>
      </c>
      <c r="P190" s="3">
        <v>7.8</v>
      </c>
      <c r="Q190" s="3">
        <v>8</v>
      </c>
      <c r="R190" s="3">
        <v>6.9</v>
      </c>
      <c r="T190" s="3">
        <v>30.9</v>
      </c>
      <c r="U190" s="3">
        <v>55.3</v>
      </c>
      <c r="V190" s="3">
        <v>7.7</v>
      </c>
      <c r="W190" s="3">
        <v>7.4</v>
      </c>
      <c r="X190" s="3">
        <v>7.3</v>
      </c>
      <c r="Y190" s="3">
        <v>7.1</v>
      </c>
      <c r="Z190" s="3">
        <v>7.5</v>
      </c>
      <c r="AA190" s="3">
        <v>6.9</v>
      </c>
      <c r="AC190" s="3">
        <v>29.1</v>
      </c>
      <c r="AD190" s="3">
        <v>84.4</v>
      </c>
      <c r="AE190">
        <v>1988494</v>
      </c>
      <c r="AF190">
        <v>20</v>
      </c>
      <c r="AH190" t="s">
        <v>204</v>
      </c>
      <c r="AI190">
        <v>1988494</v>
      </c>
    </row>
    <row r="191" spans="1:35" x14ac:dyDescent="0.25">
      <c r="A191" t="s">
        <v>329</v>
      </c>
      <c r="B191" t="s">
        <v>42</v>
      </c>
      <c r="C191" t="s">
        <v>333</v>
      </c>
      <c r="D191" t="s">
        <v>37</v>
      </c>
      <c r="E191" s="3">
        <v>8</v>
      </c>
      <c r="F191" s="3">
        <v>7.6</v>
      </c>
      <c r="G191" s="3">
        <v>7.9</v>
      </c>
      <c r="H191" s="3">
        <v>7.8</v>
      </c>
      <c r="I191" s="3">
        <v>8.1</v>
      </c>
      <c r="L191" s="3">
        <v>23.7</v>
      </c>
      <c r="M191" s="3">
        <v>7.9</v>
      </c>
      <c r="N191" s="3">
        <v>7.9</v>
      </c>
      <c r="O191" s="3">
        <v>7.9</v>
      </c>
      <c r="P191" s="3">
        <v>8.3000000000000007</v>
      </c>
      <c r="Q191" s="3">
        <v>8</v>
      </c>
      <c r="R191" s="3">
        <v>5</v>
      </c>
      <c r="T191" s="3">
        <v>28.8</v>
      </c>
      <c r="U191" s="3">
        <v>52.5</v>
      </c>
      <c r="V191" s="3">
        <v>7.9</v>
      </c>
      <c r="W191" s="3">
        <v>7.8</v>
      </c>
      <c r="X191" s="3">
        <v>7.9</v>
      </c>
      <c r="Y191" s="3">
        <v>8</v>
      </c>
      <c r="Z191" s="3">
        <v>7.9</v>
      </c>
      <c r="AA191" s="3">
        <v>5</v>
      </c>
      <c r="AC191" s="3">
        <v>28.7</v>
      </c>
      <c r="AD191" s="3">
        <v>81.2</v>
      </c>
      <c r="AE191">
        <v>412669</v>
      </c>
      <c r="AF191">
        <v>14</v>
      </c>
      <c r="AH191" t="s">
        <v>73</v>
      </c>
      <c r="AI191">
        <v>412669</v>
      </c>
    </row>
    <row r="192" spans="1:35" x14ac:dyDescent="0.25">
      <c r="A192" t="s">
        <v>329</v>
      </c>
      <c r="B192" t="s">
        <v>45</v>
      </c>
      <c r="C192" t="s">
        <v>334</v>
      </c>
      <c r="D192" t="s">
        <v>68</v>
      </c>
      <c r="E192" s="3">
        <v>7.1</v>
      </c>
      <c r="F192" s="3">
        <v>6.5</v>
      </c>
      <c r="G192" s="3">
        <v>6.9</v>
      </c>
      <c r="H192" s="3">
        <v>7.2</v>
      </c>
      <c r="I192" s="3">
        <v>6.6</v>
      </c>
      <c r="L192" s="3">
        <v>20.6</v>
      </c>
      <c r="M192" s="3">
        <v>7.1</v>
      </c>
      <c r="N192" s="3">
        <v>6.7</v>
      </c>
      <c r="O192" s="3">
        <v>7</v>
      </c>
      <c r="P192" s="3">
        <v>7.2</v>
      </c>
      <c r="Q192" s="3">
        <v>6.9</v>
      </c>
      <c r="R192" s="3">
        <v>6.2</v>
      </c>
      <c r="T192" s="3">
        <v>27.2</v>
      </c>
      <c r="U192" s="3">
        <v>47.8</v>
      </c>
      <c r="V192" s="3">
        <v>7.5</v>
      </c>
      <c r="W192" s="3">
        <v>7.2</v>
      </c>
      <c r="X192" s="3">
        <v>7.5</v>
      </c>
      <c r="Y192" s="3">
        <v>6.9</v>
      </c>
      <c r="Z192" s="3">
        <v>7.2</v>
      </c>
      <c r="AA192" s="3">
        <v>6.5</v>
      </c>
      <c r="AC192" s="3">
        <v>28.4</v>
      </c>
      <c r="AD192" s="3">
        <v>76.2</v>
      </c>
      <c r="AE192">
        <v>1516477</v>
      </c>
      <c r="AF192">
        <v>8</v>
      </c>
      <c r="AH192" t="s">
        <v>331</v>
      </c>
      <c r="AI192">
        <v>1516477</v>
      </c>
    </row>
    <row r="193" spans="1:35" x14ac:dyDescent="0.25">
      <c r="A193" t="s">
        <v>329</v>
      </c>
      <c r="B193" t="s">
        <v>48</v>
      </c>
      <c r="C193" t="s">
        <v>335</v>
      </c>
      <c r="D193" t="s">
        <v>68</v>
      </c>
      <c r="E193" s="3">
        <v>7.4</v>
      </c>
      <c r="F193" s="3">
        <v>8</v>
      </c>
      <c r="G193" s="3">
        <v>7.8</v>
      </c>
      <c r="H193" s="3">
        <v>7.3</v>
      </c>
      <c r="I193" s="3">
        <v>7.6</v>
      </c>
      <c r="L193" s="3">
        <v>22.8</v>
      </c>
      <c r="M193" s="3">
        <v>7.2</v>
      </c>
      <c r="N193" s="3">
        <v>7.1</v>
      </c>
      <c r="O193" s="3">
        <v>7.5</v>
      </c>
      <c r="P193" s="3">
        <v>7.5</v>
      </c>
      <c r="Q193" s="3">
        <v>6.9</v>
      </c>
      <c r="R193" s="3">
        <v>5.4</v>
      </c>
      <c r="T193" s="3">
        <v>27.2</v>
      </c>
      <c r="U193" s="3">
        <v>50</v>
      </c>
      <c r="V193" s="3">
        <v>7.2</v>
      </c>
      <c r="W193" s="3">
        <v>7.5</v>
      </c>
      <c r="X193" s="3">
        <v>7.4</v>
      </c>
      <c r="Y193" s="3">
        <v>7.3</v>
      </c>
      <c r="Z193" s="3">
        <v>7.2</v>
      </c>
      <c r="AA193" s="3">
        <v>5.4</v>
      </c>
      <c r="AC193" s="3">
        <v>27.3</v>
      </c>
      <c r="AD193" s="3">
        <v>77.3</v>
      </c>
      <c r="AE193">
        <v>2617437</v>
      </c>
      <c r="AF193">
        <v>12</v>
      </c>
      <c r="AH193" t="s">
        <v>262</v>
      </c>
      <c r="AI193">
        <v>2617437</v>
      </c>
    </row>
    <row r="194" spans="1:35" x14ac:dyDescent="0.25">
      <c r="A194" t="s">
        <v>329</v>
      </c>
      <c r="B194" t="s">
        <v>50</v>
      </c>
      <c r="C194" t="s">
        <v>336</v>
      </c>
      <c r="D194" t="s">
        <v>68</v>
      </c>
      <c r="E194" s="3">
        <v>7.4</v>
      </c>
      <c r="F194" s="3">
        <v>7.1</v>
      </c>
      <c r="G194" s="3">
        <v>7.4</v>
      </c>
      <c r="H194" s="3">
        <v>7.9</v>
      </c>
      <c r="I194" s="3">
        <v>7.2</v>
      </c>
      <c r="L194" s="3">
        <v>22</v>
      </c>
      <c r="M194" s="3">
        <v>7.7</v>
      </c>
      <c r="N194" s="3">
        <v>7.4</v>
      </c>
      <c r="O194" s="3">
        <v>7.2</v>
      </c>
      <c r="P194" s="3">
        <v>7.4</v>
      </c>
      <c r="Q194" s="3">
        <v>7.4</v>
      </c>
      <c r="R194" s="3">
        <v>4.4000000000000004</v>
      </c>
      <c r="T194" s="3">
        <v>26.6</v>
      </c>
      <c r="U194" s="3">
        <v>48.6</v>
      </c>
      <c r="V194" s="3">
        <v>7.4</v>
      </c>
      <c r="W194" s="3">
        <v>7.4</v>
      </c>
      <c r="X194" s="3">
        <v>7.2</v>
      </c>
      <c r="Y194" s="3">
        <v>7.2</v>
      </c>
      <c r="Z194" s="3">
        <v>7</v>
      </c>
      <c r="AA194" s="3">
        <v>4.4000000000000004</v>
      </c>
      <c r="AC194" s="3">
        <v>26.2</v>
      </c>
      <c r="AD194" s="3">
        <v>74.8</v>
      </c>
      <c r="AE194">
        <v>1393273</v>
      </c>
      <c r="AF194">
        <v>9</v>
      </c>
      <c r="AH194" t="s">
        <v>331</v>
      </c>
      <c r="AI194">
        <v>1393273</v>
      </c>
    </row>
    <row r="195" spans="1:35" x14ac:dyDescent="0.25">
      <c r="A195" t="s">
        <v>329</v>
      </c>
      <c r="B195" t="s">
        <v>52</v>
      </c>
      <c r="C195" t="s">
        <v>337</v>
      </c>
      <c r="D195" t="s">
        <v>37</v>
      </c>
      <c r="E195" s="3">
        <v>7.5</v>
      </c>
      <c r="F195" s="3">
        <v>7.3</v>
      </c>
      <c r="G195" s="3">
        <v>7.4</v>
      </c>
      <c r="H195" s="3">
        <v>7.4</v>
      </c>
      <c r="I195" s="3">
        <v>7.6</v>
      </c>
      <c r="L195" s="3">
        <v>22.3</v>
      </c>
      <c r="M195" s="3">
        <v>7.6</v>
      </c>
      <c r="N195" s="3">
        <v>7.4</v>
      </c>
      <c r="O195" s="3">
        <v>7.3</v>
      </c>
      <c r="P195" s="3">
        <v>7.2</v>
      </c>
      <c r="Q195" s="3">
        <v>7.4</v>
      </c>
      <c r="R195" s="3">
        <v>4.5</v>
      </c>
      <c r="T195" s="3">
        <v>26.6</v>
      </c>
      <c r="U195" s="3">
        <v>48.9</v>
      </c>
      <c r="V195" s="3">
        <v>7.2</v>
      </c>
      <c r="W195" s="3">
        <v>6.8</v>
      </c>
      <c r="X195" s="3">
        <v>7</v>
      </c>
      <c r="Y195" s="3">
        <v>7.2</v>
      </c>
      <c r="Z195" s="3">
        <v>7</v>
      </c>
      <c r="AA195" s="3">
        <v>4.5</v>
      </c>
      <c r="AC195" s="3">
        <v>25.7</v>
      </c>
      <c r="AD195" s="3">
        <v>74.599999999999994</v>
      </c>
      <c r="AE195">
        <v>568619</v>
      </c>
      <c r="AF195">
        <v>10</v>
      </c>
      <c r="AH195" t="s">
        <v>73</v>
      </c>
      <c r="AI195">
        <v>568619</v>
      </c>
    </row>
    <row r="196" spans="1:35" x14ac:dyDescent="0.25">
      <c r="A196" t="s">
        <v>329</v>
      </c>
      <c r="B196" t="s">
        <v>55</v>
      </c>
      <c r="C196" t="s">
        <v>338</v>
      </c>
      <c r="D196" t="s">
        <v>37</v>
      </c>
      <c r="E196" s="3">
        <v>7.7</v>
      </c>
      <c r="F196" s="3">
        <v>7.3</v>
      </c>
      <c r="G196" s="3">
        <v>7.7</v>
      </c>
      <c r="H196" s="3">
        <v>7.8</v>
      </c>
      <c r="I196" s="3">
        <v>7.9</v>
      </c>
      <c r="L196" s="3">
        <v>23.2</v>
      </c>
      <c r="M196" s="3">
        <v>7.5</v>
      </c>
      <c r="N196" s="3">
        <v>7.2</v>
      </c>
      <c r="O196" s="3">
        <v>7.3</v>
      </c>
      <c r="P196" s="3">
        <v>7.4</v>
      </c>
      <c r="Q196" s="3">
        <v>7.1</v>
      </c>
      <c r="R196" s="3">
        <v>7.8</v>
      </c>
      <c r="T196" s="3">
        <v>29.7</v>
      </c>
      <c r="U196" s="3">
        <v>52.9</v>
      </c>
      <c r="V196" s="3">
        <v>2.9</v>
      </c>
      <c r="W196" s="3">
        <v>2.9</v>
      </c>
      <c r="X196" s="3">
        <v>3</v>
      </c>
      <c r="Y196" s="3">
        <v>3.1</v>
      </c>
      <c r="Z196" s="3">
        <v>2.8</v>
      </c>
      <c r="AA196" s="3">
        <v>4</v>
      </c>
      <c r="AC196" s="3" t="s">
        <v>339</v>
      </c>
      <c r="AD196" s="3">
        <v>65.7</v>
      </c>
      <c r="AE196">
        <v>489865</v>
      </c>
      <c r="AF196">
        <v>16</v>
      </c>
      <c r="AH196" t="s">
        <v>73</v>
      </c>
      <c r="AI196">
        <v>489865</v>
      </c>
    </row>
    <row r="197" spans="1:35" x14ac:dyDescent="0.25">
      <c r="A197" t="s">
        <v>329</v>
      </c>
      <c r="B197" t="s">
        <v>57</v>
      </c>
      <c r="C197" t="s">
        <v>340</v>
      </c>
      <c r="D197" t="s">
        <v>68</v>
      </c>
      <c r="E197" s="3">
        <v>7.1</v>
      </c>
      <c r="F197" s="3">
        <v>6.8</v>
      </c>
      <c r="G197" s="3">
        <v>7.1</v>
      </c>
      <c r="H197" s="3">
        <v>7.2</v>
      </c>
      <c r="I197" s="3">
        <v>6.7</v>
      </c>
      <c r="L197" s="3">
        <v>21</v>
      </c>
      <c r="M197" s="3">
        <v>6.7</v>
      </c>
      <c r="N197" s="3">
        <v>6.8</v>
      </c>
      <c r="O197" s="3">
        <v>6.9</v>
      </c>
      <c r="P197" s="3">
        <v>7</v>
      </c>
      <c r="Q197" s="3">
        <v>6.1</v>
      </c>
      <c r="R197" s="3">
        <v>5</v>
      </c>
      <c r="T197" s="3">
        <v>25.4</v>
      </c>
      <c r="U197" s="3">
        <v>46.4</v>
      </c>
      <c r="AD197" s="3">
        <v>46.4</v>
      </c>
      <c r="AE197">
        <v>1767147</v>
      </c>
      <c r="AF197">
        <v>7</v>
      </c>
      <c r="AH197" t="s">
        <v>262</v>
      </c>
      <c r="AI197">
        <v>1767147</v>
      </c>
    </row>
    <row r="198" spans="1:35" x14ac:dyDescent="0.25">
      <c r="A198" t="s">
        <v>329</v>
      </c>
      <c r="B198" t="s">
        <v>60</v>
      </c>
      <c r="C198" t="s">
        <v>341</v>
      </c>
      <c r="D198" t="s">
        <v>37</v>
      </c>
      <c r="E198" s="3">
        <v>6.3</v>
      </c>
      <c r="F198" s="3">
        <v>5.7</v>
      </c>
      <c r="G198" s="3">
        <v>6.3</v>
      </c>
      <c r="H198" s="3">
        <v>5.7</v>
      </c>
      <c r="I198" s="3">
        <v>6.2</v>
      </c>
      <c r="L198" s="3" t="s">
        <v>342</v>
      </c>
      <c r="M198" s="3">
        <v>7.7</v>
      </c>
      <c r="N198" s="3">
        <v>7.6</v>
      </c>
      <c r="O198" s="3">
        <v>7.6</v>
      </c>
      <c r="P198" s="3">
        <v>7.4</v>
      </c>
      <c r="Q198" s="3">
        <v>7.6</v>
      </c>
      <c r="R198" s="3">
        <v>5.0999999999999996</v>
      </c>
      <c r="T198" s="3">
        <v>27.9</v>
      </c>
      <c r="U198" s="3">
        <v>46.1</v>
      </c>
      <c r="AD198" s="3">
        <v>46.1</v>
      </c>
      <c r="AE198">
        <v>1502055</v>
      </c>
      <c r="AF198">
        <v>6</v>
      </c>
      <c r="AH198" t="s">
        <v>73</v>
      </c>
      <c r="AI198">
        <v>1502055</v>
      </c>
    </row>
    <row r="199" spans="1:35" x14ac:dyDescent="0.25">
      <c r="A199" t="s">
        <v>329</v>
      </c>
      <c r="B199" t="s">
        <v>62</v>
      </c>
      <c r="C199" t="s">
        <v>343</v>
      </c>
      <c r="D199" t="s">
        <v>54</v>
      </c>
      <c r="E199" s="3">
        <v>7.5</v>
      </c>
      <c r="F199" s="3">
        <v>7.1</v>
      </c>
      <c r="G199" s="3">
        <v>7.8</v>
      </c>
      <c r="H199" s="3">
        <v>7.7</v>
      </c>
      <c r="I199" s="3">
        <v>7.1</v>
      </c>
      <c r="L199" s="3">
        <v>22.3</v>
      </c>
      <c r="M199" s="3">
        <v>6.1</v>
      </c>
      <c r="N199" s="3">
        <v>5.9</v>
      </c>
      <c r="O199" s="3">
        <v>6.2</v>
      </c>
      <c r="P199" s="3">
        <v>6</v>
      </c>
      <c r="Q199" s="3">
        <v>6.3</v>
      </c>
      <c r="R199" s="3">
        <v>5.2</v>
      </c>
      <c r="T199" s="3" t="s">
        <v>344</v>
      </c>
      <c r="U199" s="3">
        <v>45.8</v>
      </c>
      <c r="AD199" s="3">
        <v>45.8</v>
      </c>
      <c r="AE199">
        <v>1619942</v>
      </c>
      <c r="AF199">
        <v>5</v>
      </c>
      <c r="AH199" t="s">
        <v>54</v>
      </c>
      <c r="AI199">
        <v>1619942</v>
      </c>
    </row>
    <row r="200" spans="1:35" x14ac:dyDescent="0.25">
      <c r="A200" t="s">
        <v>329</v>
      </c>
      <c r="B200" t="s">
        <v>80</v>
      </c>
      <c r="C200" t="s">
        <v>345</v>
      </c>
      <c r="D200" t="s">
        <v>68</v>
      </c>
      <c r="E200" s="3">
        <v>7.6</v>
      </c>
      <c r="F200" s="3">
        <v>7.6</v>
      </c>
      <c r="G200" s="3">
        <v>7.7</v>
      </c>
      <c r="H200" s="3">
        <v>7.3</v>
      </c>
      <c r="I200" s="3">
        <v>7.7</v>
      </c>
      <c r="L200" s="3">
        <v>22.9</v>
      </c>
      <c r="M200" s="3">
        <v>3</v>
      </c>
      <c r="N200" s="3">
        <v>2.9</v>
      </c>
      <c r="O200" s="3">
        <v>2.9</v>
      </c>
      <c r="P200" s="3">
        <v>3</v>
      </c>
      <c r="Q200" s="3">
        <v>2.6</v>
      </c>
      <c r="R200" s="3">
        <v>3.6</v>
      </c>
      <c r="T200" s="3" t="s">
        <v>346</v>
      </c>
      <c r="U200" s="3">
        <v>35.299999999999997</v>
      </c>
      <c r="AD200" s="3">
        <v>35.299999999999997</v>
      </c>
      <c r="AE200">
        <v>1458745</v>
      </c>
      <c r="AF200">
        <v>3</v>
      </c>
      <c r="AH200" t="s">
        <v>262</v>
      </c>
      <c r="AI200">
        <v>1458745</v>
      </c>
    </row>
    <row r="201" spans="1:35" x14ac:dyDescent="0.25">
      <c r="A201" t="s">
        <v>329</v>
      </c>
      <c r="B201" t="s">
        <v>80</v>
      </c>
      <c r="C201" t="s">
        <v>347</v>
      </c>
      <c r="D201" t="s">
        <v>68</v>
      </c>
      <c r="E201" s="3">
        <v>7.6</v>
      </c>
      <c r="F201" s="3">
        <v>7.4</v>
      </c>
      <c r="G201" s="3">
        <v>7.7</v>
      </c>
      <c r="H201" s="3">
        <v>7</v>
      </c>
      <c r="I201" s="3">
        <v>7.5</v>
      </c>
      <c r="L201" s="3">
        <v>22.5</v>
      </c>
      <c r="M201" s="3">
        <v>3.3</v>
      </c>
      <c r="N201" s="3">
        <v>3.2</v>
      </c>
      <c r="O201" s="3">
        <v>3.3</v>
      </c>
      <c r="P201" s="3">
        <v>3.4</v>
      </c>
      <c r="Q201" s="3">
        <v>2.7</v>
      </c>
      <c r="R201" s="3">
        <v>3</v>
      </c>
      <c r="T201" s="3" t="s">
        <v>348</v>
      </c>
      <c r="U201" s="3">
        <v>35.299999999999997</v>
      </c>
      <c r="AD201" s="3">
        <v>35.299999999999997</v>
      </c>
      <c r="AE201">
        <v>1483754</v>
      </c>
      <c r="AF201">
        <v>4</v>
      </c>
      <c r="AH201" t="s">
        <v>262</v>
      </c>
      <c r="AI201">
        <v>1483754</v>
      </c>
    </row>
    <row r="202" spans="1:35" x14ac:dyDescent="0.25">
      <c r="A202" t="s">
        <v>329</v>
      </c>
      <c r="B202" t="s">
        <v>84</v>
      </c>
      <c r="C202" t="s">
        <v>349</v>
      </c>
      <c r="D202" t="s">
        <v>68</v>
      </c>
      <c r="E202" s="3">
        <v>4.8</v>
      </c>
      <c r="F202" s="3">
        <v>4.5999999999999996</v>
      </c>
      <c r="G202" s="3">
        <v>5.0999999999999996</v>
      </c>
      <c r="H202" s="3">
        <v>4.9000000000000004</v>
      </c>
      <c r="I202" s="3">
        <v>4.8</v>
      </c>
      <c r="L202" s="3">
        <v>14.5</v>
      </c>
      <c r="M202" s="3">
        <v>5.3</v>
      </c>
      <c r="N202" s="3">
        <v>5.2</v>
      </c>
      <c r="O202" s="3">
        <v>5.5</v>
      </c>
      <c r="P202" s="3">
        <v>5.7</v>
      </c>
      <c r="Q202" s="3">
        <v>5</v>
      </c>
      <c r="R202" s="3">
        <v>4.4000000000000004</v>
      </c>
      <c r="T202" s="3">
        <v>20.399999999999999</v>
      </c>
      <c r="U202" s="3">
        <v>34.9</v>
      </c>
      <c r="AD202" s="3">
        <v>34.9</v>
      </c>
      <c r="AE202">
        <v>1501068</v>
      </c>
      <c r="AF202">
        <v>2</v>
      </c>
      <c r="AH202" t="s">
        <v>331</v>
      </c>
      <c r="AI202">
        <v>1501068</v>
      </c>
    </row>
    <row r="203" spans="1:35" x14ac:dyDescent="0.25">
      <c r="A203" t="s">
        <v>329</v>
      </c>
      <c r="B203" t="s">
        <v>87</v>
      </c>
      <c r="C203" t="s">
        <v>350</v>
      </c>
      <c r="D203" t="s">
        <v>138</v>
      </c>
      <c r="L203" s="3">
        <v>0</v>
      </c>
      <c r="U203" s="3">
        <v>0</v>
      </c>
      <c r="AD203" s="3">
        <v>0</v>
      </c>
      <c r="AE203">
        <v>1699556</v>
      </c>
      <c r="AF203">
        <v>1</v>
      </c>
      <c r="AH203" t="s">
        <v>138</v>
      </c>
      <c r="AI203">
        <v>1699556</v>
      </c>
    </row>
    <row r="204" spans="1:35" ht="20.100000000000001" customHeight="1" x14ac:dyDescent="0.25">
      <c r="A204" t="s">
        <v>351</v>
      </c>
      <c r="B204" t="s">
        <v>35</v>
      </c>
      <c r="C204" t="s">
        <v>352</v>
      </c>
      <c r="D204" t="s">
        <v>68</v>
      </c>
      <c r="E204" s="3">
        <v>7.6</v>
      </c>
      <c r="F204" s="3">
        <v>7.3</v>
      </c>
      <c r="G204" s="3">
        <v>7.4</v>
      </c>
      <c r="H204" s="3">
        <v>7.4</v>
      </c>
      <c r="I204" s="3">
        <v>7.2</v>
      </c>
      <c r="L204" s="3">
        <v>22.1</v>
      </c>
      <c r="M204" s="3">
        <v>7.8</v>
      </c>
      <c r="N204" s="3">
        <v>7.8</v>
      </c>
      <c r="O204" s="3">
        <v>7.5</v>
      </c>
      <c r="P204" s="3">
        <v>7.2</v>
      </c>
      <c r="Q204" s="3">
        <v>7.6</v>
      </c>
      <c r="R204" s="3">
        <v>7.5</v>
      </c>
      <c r="T204" s="3">
        <v>30.4</v>
      </c>
      <c r="U204" s="3">
        <v>52.5</v>
      </c>
      <c r="V204" s="3">
        <v>7.8</v>
      </c>
      <c r="W204" s="3">
        <v>7.9</v>
      </c>
      <c r="X204" s="3">
        <v>7.9</v>
      </c>
      <c r="Y204" s="3">
        <v>7.6</v>
      </c>
      <c r="Z204" s="3">
        <v>7.7</v>
      </c>
      <c r="AA204" s="3">
        <v>7.5</v>
      </c>
      <c r="AC204" s="3">
        <v>30.9</v>
      </c>
      <c r="AD204" s="3">
        <v>83.4</v>
      </c>
      <c r="AE204">
        <v>2530689</v>
      </c>
      <c r="AF204">
        <v>20</v>
      </c>
      <c r="AH204" t="s">
        <v>262</v>
      </c>
      <c r="AI204">
        <v>2530689</v>
      </c>
    </row>
    <row r="205" spans="1:35" x14ac:dyDescent="0.25">
      <c r="A205" t="s">
        <v>351</v>
      </c>
      <c r="B205" t="s">
        <v>38</v>
      </c>
      <c r="C205" t="s">
        <v>353</v>
      </c>
      <c r="D205" t="s">
        <v>68</v>
      </c>
      <c r="E205" s="3">
        <v>7.5</v>
      </c>
      <c r="F205" s="3">
        <v>7.7</v>
      </c>
      <c r="G205" s="3">
        <v>7.8</v>
      </c>
      <c r="H205" s="3">
        <v>7.3</v>
      </c>
      <c r="I205" s="3">
        <v>7.3</v>
      </c>
      <c r="L205" s="3">
        <v>22.5</v>
      </c>
      <c r="M205" s="3">
        <v>7.6</v>
      </c>
      <c r="N205" s="3">
        <v>7.6</v>
      </c>
      <c r="O205" s="3">
        <v>7.4</v>
      </c>
      <c r="P205" s="3">
        <v>7.2</v>
      </c>
      <c r="Q205" s="3">
        <v>7.8</v>
      </c>
      <c r="R205" s="3">
        <v>7.1</v>
      </c>
      <c r="T205" s="3">
        <v>29.7</v>
      </c>
      <c r="U205" s="3">
        <v>52.2</v>
      </c>
      <c r="V205" s="3">
        <v>7.6</v>
      </c>
      <c r="W205" s="3">
        <v>7.7</v>
      </c>
      <c r="X205" s="3">
        <v>7.3</v>
      </c>
      <c r="Y205" s="3">
        <v>7.3</v>
      </c>
      <c r="Z205" s="3">
        <v>7.5</v>
      </c>
      <c r="AA205" s="3">
        <v>7.1</v>
      </c>
      <c r="AC205" s="3">
        <v>29.5</v>
      </c>
      <c r="AD205" s="3">
        <v>81.7</v>
      </c>
      <c r="AE205">
        <v>303021</v>
      </c>
      <c r="AF205">
        <v>18</v>
      </c>
      <c r="AH205" t="s">
        <v>262</v>
      </c>
      <c r="AI205">
        <v>303021</v>
      </c>
    </row>
    <row r="206" spans="1:35" x14ac:dyDescent="0.25">
      <c r="A206" t="s">
        <v>351</v>
      </c>
      <c r="B206" t="s">
        <v>42</v>
      </c>
      <c r="C206" t="s">
        <v>354</v>
      </c>
      <c r="D206" t="s">
        <v>68</v>
      </c>
      <c r="E206" s="3">
        <v>6.3</v>
      </c>
      <c r="F206" s="3">
        <v>6.5</v>
      </c>
      <c r="G206" s="3">
        <v>6.9</v>
      </c>
      <c r="H206" s="3">
        <v>5.8</v>
      </c>
      <c r="I206" s="3">
        <v>6</v>
      </c>
      <c r="L206" s="3">
        <v>18.8</v>
      </c>
      <c r="M206" s="3">
        <v>7.5</v>
      </c>
      <c r="N206" s="3">
        <v>7.4</v>
      </c>
      <c r="O206" s="3">
        <v>6.9</v>
      </c>
      <c r="P206" s="3">
        <v>6.9</v>
      </c>
      <c r="Q206" s="3">
        <v>6.8</v>
      </c>
      <c r="R206" s="3">
        <v>5.0999999999999996</v>
      </c>
      <c r="T206" s="3">
        <v>26.3</v>
      </c>
      <c r="U206" s="3">
        <v>45.1</v>
      </c>
      <c r="V206" s="3">
        <v>7.4</v>
      </c>
      <c r="W206" s="3">
        <v>7.2</v>
      </c>
      <c r="X206" s="3">
        <v>7.3</v>
      </c>
      <c r="Y206" s="3">
        <v>7</v>
      </c>
      <c r="Z206" s="3">
        <v>7.3</v>
      </c>
      <c r="AA206" s="3">
        <v>7.1</v>
      </c>
      <c r="AC206" s="3">
        <v>28.9</v>
      </c>
      <c r="AD206" s="3">
        <v>74</v>
      </c>
      <c r="AE206">
        <v>1585136</v>
      </c>
      <c r="AF206">
        <v>12</v>
      </c>
      <c r="AH206" t="s">
        <v>262</v>
      </c>
      <c r="AI206">
        <v>1585136</v>
      </c>
    </row>
    <row r="207" spans="1:35" x14ac:dyDescent="0.25">
      <c r="A207" t="s">
        <v>351</v>
      </c>
      <c r="B207" t="s">
        <v>45</v>
      </c>
      <c r="C207" t="s">
        <v>355</v>
      </c>
      <c r="D207" t="s">
        <v>68</v>
      </c>
      <c r="E207" s="3">
        <v>7</v>
      </c>
      <c r="F207" s="3">
        <v>7.3</v>
      </c>
      <c r="G207" s="3">
        <v>7.2</v>
      </c>
      <c r="H207" s="3">
        <v>7.1</v>
      </c>
      <c r="I207" s="3">
        <v>7</v>
      </c>
      <c r="L207" s="3">
        <v>21.3</v>
      </c>
      <c r="M207" s="3">
        <v>7.1</v>
      </c>
      <c r="N207" s="3">
        <v>7.3</v>
      </c>
      <c r="O207" s="3">
        <v>7.2</v>
      </c>
      <c r="P207" s="3">
        <v>6.9</v>
      </c>
      <c r="Q207" s="3">
        <v>7</v>
      </c>
      <c r="R207" s="3">
        <v>4.4000000000000004</v>
      </c>
      <c r="T207" s="3">
        <v>25.7</v>
      </c>
      <c r="U207" s="3">
        <v>47</v>
      </c>
      <c r="V207" s="3">
        <v>7.4</v>
      </c>
      <c r="W207" s="3">
        <v>7.7</v>
      </c>
      <c r="X207" s="3">
        <v>7.6</v>
      </c>
      <c r="Y207" s="3">
        <v>7.3</v>
      </c>
      <c r="Z207" s="3">
        <v>6.9</v>
      </c>
      <c r="AA207" s="3">
        <v>4.4000000000000004</v>
      </c>
      <c r="AC207" s="3">
        <v>26.7</v>
      </c>
      <c r="AD207" s="3">
        <v>73.7</v>
      </c>
      <c r="AE207">
        <v>1497361</v>
      </c>
      <c r="AF207">
        <v>14</v>
      </c>
      <c r="AH207" t="s">
        <v>262</v>
      </c>
      <c r="AI207">
        <v>1497361</v>
      </c>
    </row>
    <row r="208" spans="1:35" x14ac:dyDescent="0.25">
      <c r="A208" t="s">
        <v>351</v>
      </c>
      <c r="B208" t="s">
        <v>48</v>
      </c>
      <c r="C208" t="s">
        <v>356</v>
      </c>
      <c r="D208" t="s">
        <v>138</v>
      </c>
      <c r="E208" s="3">
        <v>7.5</v>
      </c>
      <c r="F208" s="3">
        <v>7.6</v>
      </c>
      <c r="G208" s="3">
        <v>7.5</v>
      </c>
      <c r="H208" s="3">
        <v>7.3</v>
      </c>
      <c r="I208" s="3">
        <v>7</v>
      </c>
      <c r="L208" s="3">
        <v>22.3</v>
      </c>
      <c r="M208" s="3">
        <v>6.6</v>
      </c>
      <c r="N208" s="3">
        <v>6.5</v>
      </c>
      <c r="O208" s="3">
        <v>7.1</v>
      </c>
      <c r="P208" s="3">
        <v>7.2</v>
      </c>
      <c r="Q208" s="3">
        <v>6.2</v>
      </c>
      <c r="R208" s="3">
        <v>6</v>
      </c>
      <c r="T208" s="3">
        <v>26.2</v>
      </c>
      <c r="U208" s="3">
        <v>48.5</v>
      </c>
      <c r="V208" s="3">
        <v>3.7</v>
      </c>
      <c r="W208" s="3">
        <v>3.6</v>
      </c>
      <c r="X208" s="3">
        <v>3.6</v>
      </c>
      <c r="Y208" s="3">
        <v>3.5</v>
      </c>
      <c r="Z208" s="3">
        <v>3.3</v>
      </c>
      <c r="AA208" s="3">
        <v>2.7</v>
      </c>
      <c r="AC208" s="3">
        <v>13.4</v>
      </c>
      <c r="AD208" s="3">
        <v>61.9</v>
      </c>
      <c r="AE208">
        <v>471385</v>
      </c>
      <c r="AF208">
        <v>16</v>
      </c>
      <c r="AH208" t="s">
        <v>138</v>
      </c>
      <c r="AI208">
        <v>471385</v>
      </c>
    </row>
  </sheetData>
  <autoFilter ref="A1:AI208"/>
  <pageMargins left="0.15748031496062992" right="0.15748031496062992" top="0.43307086614173229" bottom="0.39370078740157483" header="0.15748031496062992" footer="0.15748031496062992"/>
  <pageSetup paperSize="9" scale="58" fitToHeight="12" orientation="landscape" r:id="rId1"/>
  <headerFooter>
    <oddHeader>&amp;L&amp;"-,Bold"&amp;12London 2016 Regional 3&amp;C&amp;"-,Bold"&amp;14&amp;A&amp;R&amp;"-,Bold"&amp;12Sunday 6th March 2016</oddHeader>
    <oddFooter>&amp;LKaren Gent</oddFooter>
  </headerFooter>
  <rowBreaks count="3" manualBreakCount="3">
    <brk id="50" max="31" man="1"/>
    <brk id="88" max="31" man="1"/>
    <brk id="148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6.42578125" bestFit="1" customWidth="1"/>
    <col min="2" max="2" width="4.28515625" bestFit="1" customWidth="1"/>
    <col min="3" max="3" width="23.85546875" bestFit="1" customWidth="1"/>
    <col min="4" max="5" width="7" style="3" bestFit="1" customWidth="1"/>
    <col min="6" max="6" width="10.7109375" style="3" bestFit="1" customWidth="1"/>
  </cols>
  <sheetData>
    <row r="1" spans="1:6" s="1" customFormat="1" x14ac:dyDescent="0.25">
      <c r="A1" s="1" t="s">
        <v>0</v>
      </c>
      <c r="B1" s="1" t="s">
        <v>1</v>
      </c>
      <c r="C1" s="1" t="s">
        <v>358</v>
      </c>
      <c r="D1" s="2" t="s">
        <v>11</v>
      </c>
      <c r="E1" s="2" t="s">
        <v>19</v>
      </c>
      <c r="F1" s="2" t="s">
        <v>359</v>
      </c>
    </row>
    <row r="2" spans="1:6" ht="20.100000000000001" customHeight="1" x14ac:dyDescent="0.25">
      <c r="A2" t="s">
        <v>34</v>
      </c>
      <c r="B2" t="s">
        <v>35</v>
      </c>
      <c r="C2" t="s">
        <v>41</v>
      </c>
      <c r="D2" s="3">
        <v>64</v>
      </c>
      <c r="E2" s="3">
        <v>66.3</v>
      </c>
      <c r="F2" s="3">
        <v>130.30000000000001</v>
      </c>
    </row>
    <row r="3" spans="1:6" ht="20.100000000000001" customHeight="1" x14ac:dyDescent="0.25">
      <c r="A3" t="s">
        <v>65</v>
      </c>
      <c r="B3" t="s">
        <v>35</v>
      </c>
      <c r="C3" t="s">
        <v>41</v>
      </c>
      <c r="D3" s="3">
        <v>70.2</v>
      </c>
      <c r="E3" s="3">
        <v>73.8</v>
      </c>
      <c r="F3" s="3">
        <v>144</v>
      </c>
    </row>
    <row r="4" spans="1:6" x14ac:dyDescent="0.25">
      <c r="A4" t="s">
        <v>65</v>
      </c>
      <c r="B4" t="s">
        <v>38</v>
      </c>
      <c r="C4" t="s">
        <v>73</v>
      </c>
      <c r="D4" s="3">
        <v>66.599999999999994</v>
      </c>
      <c r="E4" s="3">
        <v>69.400000000000006</v>
      </c>
      <c r="F4" s="3">
        <v>136</v>
      </c>
    </row>
    <row r="5" spans="1:6" x14ac:dyDescent="0.25">
      <c r="A5" t="s">
        <v>65</v>
      </c>
      <c r="B5" t="s">
        <v>42</v>
      </c>
      <c r="C5" t="s">
        <v>71</v>
      </c>
      <c r="D5" s="3">
        <v>67.2</v>
      </c>
      <c r="E5" s="3">
        <v>60.6</v>
      </c>
      <c r="F5" s="3">
        <v>127.8</v>
      </c>
    </row>
    <row r="6" spans="1:6" ht="20.100000000000001" customHeight="1" x14ac:dyDescent="0.25">
      <c r="A6" t="s">
        <v>96</v>
      </c>
      <c r="B6" t="s">
        <v>35</v>
      </c>
      <c r="C6" t="s">
        <v>73</v>
      </c>
      <c r="D6" s="3">
        <v>67.5</v>
      </c>
      <c r="E6" s="3">
        <v>69.400000000000006</v>
      </c>
      <c r="F6" s="3">
        <v>136.9</v>
      </c>
    </row>
    <row r="7" spans="1:6" x14ac:dyDescent="0.25">
      <c r="A7" t="s">
        <v>96</v>
      </c>
      <c r="B7" t="s">
        <v>38</v>
      </c>
      <c r="C7" t="s">
        <v>103</v>
      </c>
      <c r="D7" s="3">
        <v>63.6</v>
      </c>
      <c r="E7" s="3">
        <v>67.2</v>
      </c>
      <c r="F7" s="3">
        <v>130.80000000000001</v>
      </c>
    </row>
    <row r="8" spans="1:6" x14ac:dyDescent="0.25">
      <c r="A8" t="s">
        <v>96</v>
      </c>
      <c r="B8" t="s">
        <v>42</v>
      </c>
      <c r="C8" t="s">
        <v>100</v>
      </c>
      <c r="D8" s="3">
        <v>64.900000000000006</v>
      </c>
      <c r="E8" s="3">
        <v>64.599999999999994</v>
      </c>
      <c r="F8" s="3">
        <v>129.5</v>
      </c>
    </row>
    <row r="9" spans="1:6" x14ac:dyDescent="0.25">
      <c r="A9" t="s">
        <v>96</v>
      </c>
      <c r="B9" t="s">
        <v>45</v>
      </c>
      <c r="C9" t="s">
        <v>41</v>
      </c>
      <c r="D9" s="3">
        <v>61.6</v>
      </c>
      <c r="E9" s="3">
        <v>63.6</v>
      </c>
      <c r="F9" s="3">
        <v>125.2</v>
      </c>
    </row>
    <row r="10" spans="1:6" x14ac:dyDescent="0.25">
      <c r="A10" t="s">
        <v>96</v>
      </c>
      <c r="B10" t="s">
        <v>48</v>
      </c>
      <c r="C10" t="s">
        <v>111</v>
      </c>
      <c r="D10" s="3">
        <v>58.1</v>
      </c>
      <c r="E10" s="3">
        <v>62.9</v>
      </c>
      <c r="F10" s="3">
        <v>121</v>
      </c>
    </row>
    <row r="11" spans="1:6" x14ac:dyDescent="0.25">
      <c r="A11" t="s">
        <v>96</v>
      </c>
      <c r="B11" t="s">
        <v>50</v>
      </c>
      <c r="C11" t="s">
        <v>116</v>
      </c>
      <c r="D11" s="3">
        <v>54.3</v>
      </c>
      <c r="E11" s="3">
        <v>52.674999999999997</v>
      </c>
      <c r="F11" s="3">
        <v>106.97499999999999</v>
      </c>
    </row>
    <row r="12" spans="1:6" ht="20.100000000000001" customHeight="1" x14ac:dyDescent="0.25">
      <c r="A12" t="s">
        <v>133</v>
      </c>
      <c r="B12" t="s">
        <v>35</v>
      </c>
      <c r="C12" t="s">
        <v>73</v>
      </c>
      <c r="D12" s="3">
        <v>65.3</v>
      </c>
      <c r="E12" s="3">
        <v>66.599999999999994</v>
      </c>
      <c r="F12" s="3">
        <v>131.9</v>
      </c>
    </row>
    <row r="13" spans="1:6" x14ac:dyDescent="0.25">
      <c r="A13" t="s">
        <v>133</v>
      </c>
      <c r="B13" t="s">
        <v>38</v>
      </c>
      <c r="C13" t="s">
        <v>41</v>
      </c>
      <c r="D13" s="3">
        <v>61.8</v>
      </c>
      <c r="E13" s="3">
        <v>67.599999999999994</v>
      </c>
      <c r="F13" s="3">
        <v>129.4</v>
      </c>
    </row>
    <row r="14" spans="1:6" x14ac:dyDescent="0.25">
      <c r="A14" t="s">
        <v>133</v>
      </c>
      <c r="B14" t="s">
        <v>42</v>
      </c>
      <c r="C14" t="s">
        <v>116</v>
      </c>
      <c r="D14" s="3">
        <v>35.1</v>
      </c>
      <c r="E14" s="3">
        <v>64.099999999999994</v>
      </c>
      <c r="F14" s="3">
        <v>99.2</v>
      </c>
    </row>
    <row r="15" spans="1:6" ht="20.100000000000001" customHeight="1" x14ac:dyDescent="0.25">
      <c r="A15" t="s">
        <v>155</v>
      </c>
      <c r="B15" t="s">
        <v>35</v>
      </c>
      <c r="C15" t="s">
        <v>71</v>
      </c>
      <c r="D15" s="3">
        <v>70.174999999999997</v>
      </c>
      <c r="E15" s="3">
        <v>71</v>
      </c>
      <c r="F15" s="3">
        <v>141.17500000000001</v>
      </c>
    </row>
    <row r="16" spans="1:6" ht="20.100000000000001" customHeight="1" x14ac:dyDescent="0.25">
      <c r="A16" t="s">
        <v>181</v>
      </c>
      <c r="B16" t="s">
        <v>35</v>
      </c>
      <c r="C16" t="s">
        <v>183</v>
      </c>
      <c r="D16" s="3">
        <v>70.7</v>
      </c>
      <c r="E16" s="3">
        <v>73.099999999999994</v>
      </c>
      <c r="F16" s="3">
        <v>143.80000000000001</v>
      </c>
    </row>
    <row r="17" spans="1:6" x14ac:dyDescent="0.25">
      <c r="A17" t="s">
        <v>181</v>
      </c>
      <c r="B17" t="s">
        <v>38</v>
      </c>
      <c r="C17" t="s">
        <v>186</v>
      </c>
      <c r="D17" s="3">
        <v>67.900000000000006</v>
      </c>
      <c r="E17" s="3">
        <v>71.3</v>
      </c>
      <c r="F17" s="3">
        <v>139.19999999999999</v>
      </c>
    </row>
    <row r="18" spans="1:6" x14ac:dyDescent="0.25">
      <c r="A18" t="s">
        <v>181</v>
      </c>
      <c r="B18" t="s">
        <v>42</v>
      </c>
      <c r="C18" t="s">
        <v>73</v>
      </c>
      <c r="D18" s="3">
        <v>65.099999999999994</v>
      </c>
      <c r="E18" s="3">
        <v>71.3</v>
      </c>
      <c r="F18" s="3">
        <v>136.4</v>
      </c>
    </row>
    <row r="19" spans="1:6" x14ac:dyDescent="0.25">
      <c r="A19" t="s">
        <v>181</v>
      </c>
      <c r="B19" t="s">
        <v>45</v>
      </c>
      <c r="C19" t="s">
        <v>188</v>
      </c>
      <c r="D19" s="3">
        <v>63.8</v>
      </c>
      <c r="E19" s="3">
        <v>70.400000000000006</v>
      </c>
      <c r="F19" s="3">
        <v>134.19999999999999</v>
      </c>
    </row>
    <row r="20" spans="1:6" x14ac:dyDescent="0.25">
      <c r="A20" t="s">
        <v>181</v>
      </c>
      <c r="B20" t="s">
        <v>48</v>
      </c>
      <c r="C20" t="s">
        <v>111</v>
      </c>
      <c r="D20" s="3">
        <v>67.8</v>
      </c>
      <c r="E20" s="3">
        <v>62.3</v>
      </c>
      <c r="F20" s="3">
        <v>130.1</v>
      </c>
    </row>
    <row r="21" spans="1:6" x14ac:dyDescent="0.25">
      <c r="A21" t="s">
        <v>181</v>
      </c>
      <c r="B21" t="s">
        <v>50</v>
      </c>
      <c r="C21" t="s">
        <v>100</v>
      </c>
      <c r="D21" s="3">
        <v>60.6</v>
      </c>
      <c r="E21" s="3">
        <v>67.900000000000006</v>
      </c>
      <c r="F21" s="3">
        <v>128.5</v>
      </c>
    </row>
    <row r="22" spans="1:6" x14ac:dyDescent="0.25">
      <c r="A22" t="s">
        <v>181</v>
      </c>
      <c r="B22" t="s">
        <v>52</v>
      </c>
      <c r="C22" t="s">
        <v>191</v>
      </c>
      <c r="D22" s="3">
        <v>52.1</v>
      </c>
      <c r="E22" s="3">
        <v>70.400000000000006</v>
      </c>
      <c r="F22" s="3">
        <v>122.5</v>
      </c>
    </row>
    <row r="23" spans="1:6" ht="20.100000000000001" customHeight="1" x14ac:dyDescent="0.25">
      <c r="A23" t="s">
        <v>235</v>
      </c>
      <c r="B23" t="s">
        <v>35</v>
      </c>
      <c r="C23" t="s">
        <v>183</v>
      </c>
      <c r="D23" s="3">
        <v>66.7</v>
      </c>
      <c r="E23" s="3">
        <v>72.900000000000006</v>
      </c>
      <c r="F23" s="3">
        <v>139.6</v>
      </c>
    </row>
    <row r="24" spans="1:6" x14ac:dyDescent="0.25">
      <c r="A24" t="s">
        <v>235</v>
      </c>
      <c r="B24" t="s">
        <v>38</v>
      </c>
      <c r="C24" t="s">
        <v>73</v>
      </c>
      <c r="D24" s="3">
        <v>66.900000000000006</v>
      </c>
      <c r="E24" s="3">
        <v>70.099999999999994</v>
      </c>
      <c r="F24" s="3">
        <v>137</v>
      </c>
    </row>
    <row r="25" spans="1:6" x14ac:dyDescent="0.25">
      <c r="A25" t="s">
        <v>235</v>
      </c>
      <c r="B25" t="s">
        <v>42</v>
      </c>
      <c r="C25" t="s">
        <v>100</v>
      </c>
      <c r="D25" s="3">
        <v>66.3</v>
      </c>
      <c r="E25" s="3">
        <v>70.3</v>
      </c>
      <c r="F25" s="3">
        <v>136.6</v>
      </c>
    </row>
    <row r="26" spans="1:6" x14ac:dyDescent="0.25">
      <c r="A26" t="s">
        <v>235</v>
      </c>
      <c r="B26" t="s">
        <v>45</v>
      </c>
      <c r="C26" t="s">
        <v>237</v>
      </c>
      <c r="D26" s="3">
        <v>65.5</v>
      </c>
      <c r="E26" s="3">
        <v>70.8</v>
      </c>
      <c r="F26" s="3">
        <v>136.30000000000001</v>
      </c>
    </row>
    <row r="27" spans="1:6" x14ac:dyDescent="0.25">
      <c r="A27" t="s">
        <v>235</v>
      </c>
      <c r="B27" t="s">
        <v>48</v>
      </c>
      <c r="C27" t="s">
        <v>191</v>
      </c>
      <c r="D27" s="3">
        <v>59.7</v>
      </c>
      <c r="E27" s="3">
        <v>72.2</v>
      </c>
      <c r="F27" s="3">
        <v>131.9</v>
      </c>
    </row>
    <row r="28" spans="1:6" ht="20.100000000000001" customHeight="1" x14ac:dyDescent="0.25">
      <c r="A28" t="s">
        <v>260</v>
      </c>
      <c r="B28" t="s">
        <v>35</v>
      </c>
      <c r="C28" t="s">
        <v>262</v>
      </c>
      <c r="D28" s="3">
        <v>62.4</v>
      </c>
      <c r="E28" s="3">
        <v>48.7</v>
      </c>
      <c r="F28" s="3">
        <v>111.1</v>
      </c>
    </row>
    <row r="29" spans="1:6" ht="20.100000000000001" customHeight="1" x14ac:dyDescent="0.25">
      <c r="A29" t="s">
        <v>282</v>
      </c>
      <c r="B29" t="s">
        <v>35</v>
      </c>
      <c r="C29" t="s">
        <v>73</v>
      </c>
      <c r="D29" s="3">
        <v>67.400000000000006</v>
      </c>
      <c r="E29" s="3">
        <v>74.3</v>
      </c>
      <c r="F29" s="3">
        <v>141.69999999999999</v>
      </c>
    </row>
    <row r="30" spans="1:6" x14ac:dyDescent="0.25">
      <c r="A30" t="s">
        <v>282</v>
      </c>
      <c r="B30" t="s">
        <v>38</v>
      </c>
      <c r="C30" t="s">
        <v>262</v>
      </c>
      <c r="D30" s="3">
        <v>65.599999999999994</v>
      </c>
      <c r="E30" s="3">
        <v>71.400000000000006</v>
      </c>
      <c r="F30" s="3">
        <v>137</v>
      </c>
    </row>
    <row r="31" spans="1:6" x14ac:dyDescent="0.25">
      <c r="A31" t="s">
        <v>282</v>
      </c>
      <c r="B31" t="s">
        <v>42</v>
      </c>
      <c r="C31" t="s">
        <v>291</v>
      </c>
      <c r="D31" s="3">
        <v>65.5</v>
      </c>
      <c r="E31" s="3">
        <v>70.400000000000006</v>
      </c>
      <c r="F31" s="3">
        <v>135.9</v>
      </c>
    </row>
    <row r="32" spans="1:6" ht="20.100000000000001" customHeight="1" x14ac:dyDescent="0.25">
      <c r="A32" t="s">
        <v>301</v>
      </c>
      <c r="B32" t="s">
        <v>35</v>
      </c>
      <c r="C32" t="s">
        <v>183</v>
      </c>
      <c r="D32" s="3">
        <v>62.9</v>
      </c>
      <c r="E32" s="3">
        <v>73.5</v>
      </c>
      <c r="F32" s="3">
        <v>136.4</v>
      </c>
    </row>
    <row r="33" spans="1:6" x14ac:dyDescent="0.25">
      <c r="A33" t="s">
        <v>301</v>
      </c>
      <c r="B33" t="s">
        <v>38</v>
      </c>
      <c r="C33" t="s">
        <v>100</v>
      </c>
      <c r="D33" s="3">
        <v>63.4</v>
      </c>
      <c r="E33" s="3">
        <v>57.7</v>
      </c>
      <c r="F33" s="3">
        <v>121.1</v>
      </c>
    </row>
    <row r="34" spans="1:6" ht="20.100000000000001" customHeight="1" x14ac:dyDescent="0.25">
      <c r="A34" t="s">
        <v>329</v>
      </c>
      <c r="B34" t="s">
        <v>35</v>
      </c>
      <c r="C34" t="s">
        <v>73</v>
      </c>
      <c r="D34" s="3">
        <v>69.2</v>
      </c>
      <c r="E34" s="3">
        <v>86.4</v>
      </c>
      <c r="F34" s="3">
        <v>155.6</v>
      </c>
    </row>
    <row r="35" spans="1:6" x14ac:dyDescent="0.25">
      <c r="A35" t="s">
        <v>329</v>
      </c>
      <c r="B35" t="s">
        <v>38</v>
      </c>
      <c r="C35" t="s">
        <v>331</v>
      </c>
      <c r="D35" s="3">
        <v>66</v>
      </c>
      <c r="E35" s="3">
        <v>83.5</v>
      </c>
      <c r="F35" s="3">
        <v>149.5</v>
      </c>
    </row>
    <row r="36" spans="1:6" x14ac:dyDescent="0.25">
      <c r="A36" t="s">
        <v>329</v>
      </c>
      <c r="B36" t="s">
        <v>42</v>
      </c>
      <c r="C36" t="s">
        <v>262</v>
      </c>
      <c r="D36" s="3">
        <v>68.2</v>
      </c>
      <c r="E36" s="3">
        <v>65.400000000000006</v>
      </c>
      <c r="F36" s="3">
        <v>133.6</v>
      </c>
    </row>
    <row r="37" spans="1:6" ht="20.100000000000001" customHeight="1" x14ac:dyDescent="0.25">
      <c r="A37" t="s">
        <v>351</v>
      </c>
      <c r="B37" t="s">
        <v>35</v>
      </c>
      <c r="C37" t="s">
        <v>262</v>
      </c>
      <c r="D37" s="3">
        <v>65.900000000000006</v>
      </c>
      <c r="E37" s="3">
        <v>86.4</v>
      </c>
      <c r="F37" s="3">
        <v>152.30000000000001</v>
      </c>
    </row>
  </sheetData>
  <autoFilter ref="A1:F37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&amp;L&amp;"-,Bold"&amp;12London 2016 Regional 3&amp;C&amp;"-,Bold"&amp;14&amp;A&amp;R&amp;"-,Bold"&amp;12Sunday 6th March 2016</oddHeader>
    <oddFooter>&amp;LKaren Gent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2.140625" bestFit="1" customWidth="1"/>
    <col min="2" max="2" width="10.7109375" style="4" customWidth="1"/>
    <col min="3" max="7" width="10.7109375" customWidth="1"/>
    <col min="8" max="8" width="10.7109375" style="9" customWidth="1"/>
  </cols>
  <sheetData>
    <row r="1" spans="1:9" s="1" customFormat="1" x14ac:dyDescent="0.25">
      <c r="A1" s="1" t="s">
        <v>3</v>
      </c>
      <c r="B1" s="5" t="s">
        <v>361</v>
      </c>
      <c r="C1" s="5" t="s">
        <v>362</v>
      </c>
      <c r="D1" s="5" t="s">
        <v>35</v>
      </c>
      <c r="E1" s="5" t="s">
        <v>38</v>
      </c>
      <c r="F1" s="5" t="s">
        <v>42</v>
      </c>
      <c r="G1" s="5" t="s">
        <v>29</v>
      </c>
      <c r="H1" s="7" t="s">
        <v>360</v>
      </c>
    </row>
    <row r="2" spans="1:9" x14ac:dyDescent="0.25">
      <c r="A2" t="s">
        <v>204</v>
      </c>
      <c r="B2" s="4">
        <f>COUNTIF(TRI!D:D,A2)</f>
        <v>12</v>
      </c>
      <c r="C2" s="6">
        <f>G2/B2</f>
        <v>8.3333333333333329E-2</v>
      </c>
      <c r="D2" s="4">
        <f>COUNTIFS(TRI!$D:$D,$A2,TRI!$B:$B,D$1)</f>
        <v>0</v>
      </c>
      <c r="E2" s="4">
        <f>COUNTIFS(TRI!$D:$D,$A2,TRI!$B:$B,E$1)</f>
        <v>1</v>
      </c>
      <c r="F2" s="4">
        <f>COUNTIFS(TRI!$D:$D,$A2,TRI!$B:$B,F$1)</f>
        <v>0</v>
      </c>
      <c r="G2" s="4">
        <f>SUM(D2:F2)</f>
        <v>1</v>
      </c>
      <c r="H2" s="8">
        <f>_xlfn.RANK.EQ(G2,$G$2:$G$14)</f>
        <v>10</v>
      </c>
      <c r="I2" s="4"/>
    </row>
    <row r="3" spans="1:9" x14ac:dyDescent="0.25">
      <c r="A3" t="s">
        <v>47</v>
      </c>
      <c r="B3" s="4">
        <f>COUNTIF(TRI!D:D,A3)</f>
        <v>12</v>
      </c>
      <c r="C3" s="6">
        <f>G3/B3</f>
        <v>0.16666666666666666</v>
      </c>
      <c r="D3" s="4">
        <f>COUNTIFS(TRI!$D:$D,$A3,TRI!$B:$B,D$1)</f>
        <v>0</v>
      </c>
      <c r="E3" s="4">
        <f>COUNTIFS(TRI!$D:$D,$A3,TRI!$B:$B,E$1)</f>
        <v>2</v>
      </c>
      <c r="F3" s="4">
        <f>COUNTIFS(TRI!$D:$D,$A3,TRI!$B:$B,F$1)</f>
        <v>0</v>
      </c>
      <c r="G3" s="4">
        <f t="shared" ref="G3:G14" si="0">SUM(D3:F3)</f>
        <v>2</v>
      </c>
      <c r="H3" s="8">
        <f>_xlfn.RANK.EQ(G3,$G$2:$G$14)</f>
        <v>8</v>
      </c>
      <c r="I3" s="4"/>
    </row>
    <row r="4" spans="1:9" x14ac:dyDescent="0.25">
      <c r="A4" t="s">
        <v>115</v>
      </c>
      <c r="B4" s="4">
        <f>COUNTIF(TRI!D:D,A4)</f>
        <v>11</v>
      </c>
      <c r="C4" s="6">
        <f>G4/B4</f>
        <v>9.0909090909090912E-2</v>
      </c>
      <c r="D4" s="4">
        <f>COUNTIFS(TRI!$D:$D,$A4,TRI!$B:$B,D$1)</f>
        <v>0</v>
      </c>
      <c r="E4" s="4">
        <f>COUNTIFS(TRI!$D:$D,$A4,TRI!$B:$B,E$1)</f>
        <v>1</v>
      </c>
      <c r="F4" s="4">
        <f>COUNTIFS(TRI!$D:$D,$A4,TRI!$B:$B,F$1)</f>
        <v>0</v>
      </c>
      <c r="G4" s="4">
        <f t="shared" si="0"/>
        <v>1</v>
      </c>
      <c r="H4" s="8">
        <f>_xlfn.RANK.EQ(G4,$G$2:$G$14)</f>
        <v>10</v>
      </c>
      <c r="I4" s="4"/>
    </row>
    <row r="5" spans="1:9" x14ac:dyDescent="0.25">
      <c r="A5" t="s">
        <v>138</v>
      </c>
      <c r="B5" s="4">
        <f>COUNTIF(TRI!D:D,A5)</f>
        <v>24</v>
      </c>
      <c r="C5" s="6">
        <f>G5/B5</f>
        <v>0.20833333333333334</v>
      </c>
      <c r="D5" s="4">
        <f>COUNTIFS(TRI!$D:$D,$A5,TRI!$B:$B,D$1)</f>
        <v>3</v>
      </c>
      <c r="E5" s="4">
        <f>COUNTIFS(TRI!$D:$D,$A5,TRI!$B:$B,E$1)</f>
        <v>0</v>
      </c>
      <c r="F5" s="4">
        <f>COUNTIFS(TRI!$D:$D,$A5,TRI!$B:$B,F$1)</f>
        <v>2</v>
      </c>
      <c r="G5" s="4">
        <f t="shared" si="0"/>
        <v>5</v>
      </c>
      <c r="H5" s="8">
        <f>_xlfn.RANK.EQ(G5,$G$2:$G$14)</f>
        <v>5</v>
      </c>
      <c r="I5" s="4"/>
    </row>
    <row r="6" spans="1:9" x14ac:dyDescent="0.25">
      <c r="A6" t="s">
        <v>309</v>
      </c>
      <c r="B6" s="4">
        <f>COUNTIF(TRI!D:D,A6)</f>
        <v>1</v>
      </c>
      <c r="C6" s="6">
        <f>G6/B6</f>
        <v>0</v>
      </c>
      <c r="D6" s="4">
        <f>COUNTIFS(TRI!$D:$D,$A6,TRI!$B:$B,D$1)</f>
        <v>0</v>
      </c>
      <c r="E6" s="4">
        <f>COUNTIFS(TRI!$D:$D,$A6,TRI!$B:$B,E$1)</f>
        <v>0</v>
      </c>
      <c r="F6" s="4">
        <f>COUNTIFS(TRI!$D:$D,$A6,TRI!$B:$B,F$1)</f>
        <v>0</v>
      </c>
      <c r="G6" s="4">
        <f t="shared" si="0"/>
        <v>0</v>
      </c>
      <c r="H6" s="8">
        <f>_xlfn.RANK.EQ(G6,$G$2:$G$14)</f>
        <v>13</v>
      </c>
      <c r="I6" s="4"/>
    </row>
    <row r="7" spans="1:9" x14ac:dyDescent="0.25">
      <c r="A7" t="s">
        <v>54</v>
      </c>
      <c r="B7" s="4">
        <f>COUNTIF(TRI!D:D,A7)</f>
        <v>25</v>
      </c>
      <c r="C7" s="6">
        <f>G7/B7</f>
        <v>0.24</v>
      </c>
      <c r="D7" s="4">
        <f>COUNTIFS(TRI!$D:$D,$A7,TRI!$B:$B,D$1)</f>
        <v>1</v>
      </c>
      <c r="E7" s="4">
        <f>COUNTIFS(TRI!$D:$D,$A7,TRI!$B:$B,E$1)</f>
        <v>3</v>
      </c>
      <c r="F7" s="4">
        <f>COUNTIFS(TRI!$D:$D,$A7,TRI!$B:$B,F$1)</f>
        <v>2</v>
      </c>
      <c r="G7" s="4">
        <f t="shared" si="0"/>
        <v>6</v>
      </c>
      <c r="H7" s="8">
        <f>_xlfn.RANK.EQ(G7,$G$2:$G$14)</f>
        <v>3</v>
      </c>
      <c r="I7" s="4"/>
    </row>
    <row r="8" spans="1:9" x14ac:dyDescent="0.25">
      <c r="A8" t="s">
        <v>167</v>
      </c>
      <c r="B8" s="4">
        <f>COUNTIF(TRI!D:D,A8)</f>
        <v>12</v>
      </c>
      <c r="C8" s="6">
        <f>G8/B8</f>
        <v>0.16666666666666666</v>
      </c>
      <c r="D8" s="4">
        <f>COUNTIFS(TRI!$D:$D,$A8,TRI!$B:$B,D$1)</f>
        <v>2</v>
      </c>
      <c r="E8" s="4">
        <f>COUNTIFS(TRI!$D:$D,$A8,TRI!$B:$B,E$1)</f>
        <v>0</v>
      </c>
      <c r="F8" s="4">
        <f>COUNTIFS(TRI!$D:$D,$A8,TRI!$B:$B,F$1)</f>
        <v>0</v>
      </c>
      <c r="G8" s="4">
        <f t="shared" si="0"/>
        <v>2</v>
      </c>
      <c r="H8" s="8">
        <f>_xlfn.RANK.EQ(G8,$G$2:$G$14)</f>
        <v>8</v>
      </c>
      <c r="I8" s="4"/>
    </row>
    <row r="9" spans="1:9" x14ac:dyDescent="0.25">
      <c r="A9" t="s">
        <v>44</v>
      </c>
      <c r="B9" s="4">
        <f>COUNTIF(TRI!D:D,A9)</f>
        <v>12</v>
      </c>
      <c r="C9" s="6">
        <f>G9/B9</f>
        <v>0.5</v>
      </c>
      <c r="D9" s="4">
        <f>COUNTIFS(TRI!$D:$D,$A9,TRI!$B:$B,D$1)</f>
        <v>3</v>
      </c>
      <c r="E9" s="4">
        <f>COUNTIFS(TRI!$D:$D,$A9,TRI!$B:$B,E$1)</f>
        <v>2</v>
      </c>
      <c r="F9" s="4">
        <f>COUNTIFS(TRI!$D:$D,$A9,TRI!$B:$B,F$1)</f>
        <v>1</v>
      </c>
      <c r="G9" s="4">
        <f t="shared" si="0"/>
        <v>6</v>
      </c>
      <c r="H9" s="8">
        <f>_xlfn.RANK.EQ(G9,$G$2:$G$14)</f>
        <v>3</v>
      </c>
      <c r="I9" s="4"/>
    </row>
    <row r="10" spans="1:9" x14ac:dyDescent="0.25">
      <c r="A10" t="s">
        <v>68</v>
      </c>
      <c r="B10" s="4">
        <f>COUNTIF(TRI!D:D,A10)</f>
        <v>24</v>
      </c>
      <c r="C10" s="6">
        <f>G10/B10</f>
        <v>0.29166666666666669</v>
      </c>
      <c r="D10" s="4">
        <f>COUNTIFS(TRI!$D:$D,$A10,TRI!$B:$B,D$1)</f>
        <v>3</v>
      </c>
      <c r="E10" s="4">
        <f>COUNTIFS(TRI!$D:$D,$A10,TRI!$B:$B,E$1)</f>
        <v>2</v>
      </c>
      <c r="F10" s="4">
        <f>COUNTIFS(TRI!$D:$D,$A10,TRI!$B:$B,F$1)</f>
        <v>2</v>
      </c>
      <c r="G10" s="4">
        <f t="shared" si="0"/>
        <v>7</v>
      </c>
      <c r="H10" s="8">
        <f>_xlfn.RANK.EQ(G10,$G$2:$G$14)</f>
        <v>2</v>
      </c>
      <c r="I10" s="4"/>
    </row>
    <row r="11" spans="1:9" x14ac:dyDescent="0.25">
      <c r="A11" t="s">
        <v>94</v>
      </c>
      <c r="B11" s="4">
        <f>COUNTIF(TRI!D:D,A11)</f>
        <v>10</v>
      </c>
      <c r="C11" s="6">
        <f>G11/B11</f>
        <v>0.3</v>
      </c>
      <c r="D11" s="4">
        <f>COUNTIFS(TRI!$D:$D,$A11,TRI!$B:$B,D$1)</f>
        <v>0</v>
      </c>
      <c r="E11" s="4">
        <f>COUNTIFS(TRI!$D:$D,$A11,TRI!$B:$B,E$1)</f>
        <v>1</v>
      </c>
      <c r="F11" s="4">
        <f>COUNTIFS(TRI!$D:$D,$A11,TRI!$B:$B,F$1)</f>
        <v>2</v>
      </c>
      <c r="G11" s="4">
        <f t="shared" si="0"/>
        <v>3</v>
      </c>
      <c r="H11" s="8">
        <f>_xlfn.RANK.EQ(G11,$G$2:$G$14)</f>
        <v>7</v>
      </c>
      <c r="I11" s="4"/>
    </row>
    <row r="12" spans="1:9" x14ac:dyDescent="0.25">
      <c r="A12" t="s">
        <v>37</v>
      </c>
      <c r="B12" s="4">
        <f>COUNTIF(TRI!D:D,A12)</f>
        <v>43</v>
      </c>
      <c r="C12" s="6">
        <f>G12/B12</f>
        <v>0.23255813953488372</v>
      </c>
      <c r="D12" s="4">
        <f>COUNTIFS(TRI!$D:$D,$A12,TRI!$B:$B,D$1)</f>
        <v>4</v>
      </c>
      <c r="E12" s="4">
        <f>COUNTIFS(TRI!$D:$D,$A12,TRI!$B:$B,E$1)</f>
        <v>1</v>
      </c>
      <c r="F12" s="4">
        <f>COUNTIFS(TRI!$D:$D,$A12,TRI!$B:$B,F$1)</f>
        <v>5</v>
      </c>
      <c r="G12" s="4">
        <f t="shared" si="0"/>
        <v>10</v>
      </c>
      <c r="H12" s="8">
        <f>_xlfn.RANK.EQ(G12,$G$2:$G$14)</f>
        <v>1</v>
      </c>
      <c r="I12" s="4"/>
    </row>
    <row r="13" spans="1:9" x14ac:dyDescent="0.25">
      <c r="A13" t="s">
        <v>40</v>
      </c>
      <c r="B13" s="4">
        <f>COUNTIF(TRI!D:D,A13)</f>
        <v>19</v>
      </c>
      <c r="C13" s="6">
        <f>G13/B13</f>
        <v>0.21052631578947367</v>
      </c>
      <c r="D13" s="4">
        <f>COUNTIFS(TRI!$D:$D,$A13,TRI!$B:$B,D$1)</f>
        <v>1</v>
      </c>
      <c r="E13" s="4">
        <f>COUNTIFS(TRI!$D:$D,$A13,TRI!$B:$B,E$1)</f>
        <v>2</v>
      </c>
      <c r="F13" s="4">
        <f>COUNTIFS(TRI!$D:$D,$A13,TRI!$B:$B,F$1)</f>
        <v>1</v>
      </c>
      <c r="G13" s="4">
        <f t="shared" si="0"/>
        <v>4</v>
      </c>
      <c r="H13" s="8">
        <f>_xlfn.RANK.EQ(G13,$G$2:$G$14)</f>
        <v>6</v>
      </c>
      <c r="I13" s="4"/>
    </row>
    <row r="14" spans="1:9" x14ac:dyDescent="0.25">
      <c r="A14" t="s">
        <v>322</v>
      </c>
      <c r="B14" s="4">
        <f>COUNTIF(TRI!D:D,A14)</f>
        <v>2</v>
      </c>
      <c r="C14" s="6">
        <f>G14/B14</f>
        <v>0.5</v>
      </c>
      <c r="D14" s="4">
        <f>COUNTIFS(TRI!$D:$D,$A14,TRI!$B:$B,D$1)</f>
        <v>0</v>
      </c>
      <c r="E14" s="4">
        <f>COUNTIFS(TRI!$D:$D,$A14,TRI!$B:$B,E$1)</f>
        <v>0</v>
      </c>
      <c r="F14" s="4">
        <f>COUNTIFS(TRI!$D:$D,$A14,TRI!$B:$B,F$1)</f>
        <v>1</v>
      </c>
      <c r="G14" s="4">
        <f t="shared" si="0"/>
        <v>1</v>
      </c>
      <c r="H14" s="8">
        <f>_xlfn.RANK.EQ(G14,$G$2:$G$14)</f>
        <v>10</v>
      </c>
      <c r="I14" s="4"/>
    </row>
    <row r="16" spans="1:9" x14ac:dyDescent="0.25">
      <c r="B16" s="4">
        <f>SUM(B2:B15)</f>
        <v>207</v>
      </c>
      <c r="C16" s="6">
        <f>G16/B16</f>
        <v>0.2318840579710145</v>
      </c>
      <c r="D16" s="4">
        <f>SUM(D2:D15)</f>
        <v>17</v>
      </c>
      <c r="E16" s="4">
        <f t="shared" ref="E16:G16" si="1">SUM(E2:E15)</f>
        <v>15</v>
      </c>
      <c r="F16" s="4">
        <f t="shared" si="1"/>
        <v>16</v>
      </c>
      <c r="G16" s="4">
        <f t="shared" si="1"/>
        <v>48</v>
      </c>
    </row>
  </sheetData>
  <sortState ref="A2:A208">
    <sortCondition ref="A2:A208"/>
  </sortState>
  <pageMargins left="0.23622047244094491" right="0.19685039370078741" top="0.74803149606299213" bottom="0.74803149606299213" header="0.31496062992125984" footer="0.31496062992125984"/>
  <pageSetup paperSize="9" orientation="portrait" r:id="rId1"/>
  <headerFooter>
    <oddHeader>&amp;L&amp;"-,Bold"&amp;12London 2016 Regional 3&amp;C&amp;"-,Bold"&amp;14&amp;A&amp;R&amp;"-,Bold"&amp;12Sunday 6th March 2016</oddHeader>
    <oddFooter>&amp;LKaren Gent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TRI</vt:lpstr>
      <vt:lpstr>Teams</vt:lpstr>
      <vt:lpstr>Stats</vt:lpstr>
      <vt:lpstr>Stats!Print_Area</vt:lpstr>
      <vt:lpstr>Teams!Print_Area</vt:lpstr>
      <vt:lpstr>TRI!Print_Area</vt:lpstr>
      <vt:lpstr>TRI!Print_Titles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cp:lastPrinted>2016-03-06T17:42:01Z</cp:lastPrinted>
  <dcterms:created xsi:type="dcterms:W3CDTF">2016-03-06T17:25:02Z</dcterms:created>
  <dcterms:modified xsi:type="dcterms:W3CDTF">2016-03-06T18:57:26Z</dcterms:modified>
</cp:coreProperties>
</file>